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2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'1'!$A$1:$H$20</definedName>
    <definedName name="_xlnm.Print_Area" localSheetId="9">'10'!$A$1:$H$10</definedName>
    <definedName name="_xlnm.Print_Area" localSheetId="10">'11'!$A$1:$Y$41</definedName>
    <definedName name="_xlnm.Print_Area" localSheetId="1">'2'!$A$1:$P$28</definedName>
    <definedName name="_xlnm.Print_Area" localSheetId="3">'4'!$A$1:$H$20</definedName>
    <definedName name="_xlnm.Print_Area" localSheetId="4">'5'!$A$1:$K$27</definedName>
    <definedName name="_xlnm.Print_Area" localSheetId="5">'6'!$A$1:$Q$18</definedName>
    <definedName name="_xlnm.Print_Area" localSheetId="6">'7'!$A$1:$AF$14</definedName>
    <definedName name="_xlnm.Print_Area" localSheetId="7">'8'!$A$1:$Q$13</definedName>
    <definedName name="_xlnm.Print_Area" localSheetId="8">'9'!$A$1:$J$35</definedName>
    <definedName name="_xlnm.Print_Area">#N/A</definedName>
    <definedName name="_xlnm.Print_Titles" localSheetId="0">'1'!$1:$7</definedName>
    <definedName name="_xlnm.Print_Titles" localSheetId="9">'10'!$1:$6</definedName>
    <definedName name="_xlnm.Print_Titles" localSheetId="10">'11'!$1:$7</definedName>
    <definedName name="_xlnm.Print_Titles" localSheetId="1">'2'!$1:$7</definedName>
    <definedName name="_xlnm.Print_Titles" localSheetId="2">'3'!$1:$7</definedName>
    <definedName name="_xlnm.Print_Titles" localSheetId="3">'4'!$1:$7</definedName>
    <definedName name="_xlnm.Print_Titles" localSheetId="4">'5'!$1:$6</definedName>
    <definedName name="_xlnm.Print_Titles" localSheetId="5">'6'!$1:$6</definedName>
    <definedName name="_xlnm.Print_Titles" localSheetId="6">'7'!$1:$6</definedName>
    <definedName name="_xlnm.Print_Titles" localSheetId="7">'8'!$1:$6</definedName>
    <definedName name="_xlnm.Print_Titles" localSheetId="8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<sst xmlns="http://schemas.openxmlformats.org/spreadsheetml/2006/main" count="880" uniqueCount="260">
  <si>
    <t>04</t>
  </si>
  <si>
    <t>二、日常公用支出</t>
  </si>
  <si>
    <t>生活补助</t>
  </si>
  <si>
    <t>机关事业单位基本养老保险缴费</t>
  </si>
  <si>
    <t xml:space="preserve">    工资奖金津补贴</t>
  </si>
  <si>
    <t xml:space="preserve">  市环境保护局</t>
  </si>
  <si>
    <t>支             出</t>
  </si>
  <si>
    <t>支出总计</t>
  </si>
  <si>
    <t>50901</t>
  </si>
  <si>
    <t>50905</t>
  </si>
  <si>
    <t>对个人和家庭的补助</t>
  </si>
  <si>
    <t>506</t>
  </si>
  <si>
    <t>离休费</t>
  </si>
  <si>
    <t>502</t>
  </si>
  <si>
    <t xml:space="preserve">      办公设备购置费</t>
  </si>
  <si>
    <t>助学金</t>
  </si>
  <si>
    <t>二、行政事业单位教育收费收入</t>
  </si>
  <si>
    <t>99</t>
  </si>
  <si>
    <t>住房公积金</t>
  </si>
  <si>
    <t>其中：经费拨款</t>
  </si>
  <si>
    <t>职业年金缴费</t>
  </si>
  <si>
    <t>基本支出</t>
  </si>
  <si>
    <t xml:space="preserve">  对事业单位资本性补助</t>
  </si>
  <si>
    <t>50501</t>
  </si>
  <si>
    <t xml:space="preserve">      派驻纪检组工作经费</t>
  </si>
  <si>
    <t>其他工资福利</t>
  </si>
  <si>
    <t xml:space="preserve">    一般行政管理事务</t>
  </si>
  <si>
    <t xml:space="preserve">      仪器设备维修维护费</t>
  </si>
  <si>
    <t>因公出国(境)费用</t>
  </si>
  <si>
    <t>单位名称（项目名称）</t>
  </si>
  <si>
    <t>收入总计</t>
  </si>
  <si>
    <t xml:space="preserve">    事业单位医疗</t>
  </si>
  <si>
    <t>其他社会保障缴费</t>
  </si>
  <si>
    <t>一般公共预算拨款</t>
  </si>
  <si>
    <t>财政拨款收支总表</t>
  </si>
  <si>
    <t>收支预算总表</t>
  </si>
  <si>
    <t>取暖费</t>
  </si>
  <si>
    <t>上年结转</t>
  </si>
  <si>
    <t>因公出国（境）费用</t>
  </si>
  <si>
    <t>三、事业收入</t>
  </si>
  <si>
    <t xml:space="preserve">    生态环境监测与信息</t>
  </si>
  <si>
    <t>50203</t>
  </si>
  <si>
    <t xml:space="preserve">      环境质量监测保障经费</t>
  </si>
  <si>
    <t xml:space="preserve">  市环境监测中心站</t>
  </si>
  <si>
    <t>单位名称  （科目）</t>
  </si>
  <si>
    <t xml:space="preserve">    行政单位医疗</t>
  </si>
  <si>
    <t xml:space="preserve">      水、土、气污染防治工作经费</t>
  </si>
  <si>
    <t>表6</t>
  </si>
  <si>
    <t xml:space="preserve">    其他环境监测与监察支出</t>
  </si>
  <si>
    <t>表2</t>
  </si>
  <si>
    <t xml:space="preserve">  机关工资福利支出</t>
  </si>
  <si>
    <t>救济费</t>
  </si>
  <si>
    <t>上年其他资金结转</t>
  </si>
  <si>
    <t>五、转移性支出</t>
  </si>
  <si>
    <t xml:space="preserve">  机关资本性支出（一）</t>
  </si>
  <si>
    <t>表10</t>
  </si>
  <si>
    <t>本年支出合计</t>
  </si>
  <si>
    <t xml:space="preserve">    商品和服务支出</t>
  </si>
  <si>
    <t>公务用车购置费</t>
  </si>
  <si>
    <t>本年收入合计</t>
  </si>
  <si>
    <t>四、事业单位经营收入</t>
  </si>
  <si>
    <t xml:space="preserve">  其他支出</t>
  </si>
  <si>
    <t>333302</t>
  </si>
  <si>
    <t>合计</t>
  </si>
  <si>
    <t>单位:百元</t>
  </si>
  <si>
    <t>“三公”经费财政拨款预算表</t>
  </si>
  <si>
    <t xml:space="preserve">      农村环境保护工作</t>
  </si>
  <si>
    <t xml:space="preserve">    机关事业单位基本养老保险缴费支出</t>
  </si>
  <si>
    <t>208</t>
  </si>
  <si>
    <t>项    目</t>
  </si>
  <si>
    <t>一、当年财政拨款收入</t>
  </si>
  <si>
    <t>公务用车购置及运行费</t>
  </si>
  <si>
    <t>福利费</t>
  </si>
  <si>
    <t>职业基本医疗保险缴费</t>
  </si>
  <si>
    <t xml:space="preserve">    对附属单位补助支出</t>
  </si>
  <si>
    <t xml:space="preserve">    维修（护）费</t>
  </si>
  <si>
    <t>租赁费</t>
  </si>
  <si>
    <t>03</t>
  </si>
  <si>
    <t>咨询费</t>
  </si>
  <si>
    <t>津贴补贴</t>
  </si>
  <si>
    <t>项              目</t>
  </si>
  <si>
    <t xml:space="preserve">      环境执法监察工作</t>
  </si>
  <si>
    <t>一般公共预算安排</t>
  </si>
  <si>
    <t xml:space="preserve">    工资福利支出</t>
  </si>
  <si>
    <t xml:space="preserve">    归口管理的行政单位离退休</t>
  </si>
  <si>
    <t>印刷费</t>
  </si>
  <si>
    <t xml:space="preserve">      环保督察工作</t>
  </si>
  <si>
    <t>509</t>
  </si>
  <si>
    <t>505</t>
  </si>
  <si>
    <t>财政拨款支出预算表</t>
  </si>
  <si>
    <t>501</t>
  </si>
  <si>
    <t>单位名称    （科目）</t>
  </si>
  <si>
    <t>59999</t>
  </si>
  <si>
    <t>差旅费</t>
  </si>
  <si>
    <t>50399</t>
  </si>
  <si>
    <t>50601</t>
  </si>
  <si>
    <t>七、用事业基金弥补收支差额</t>
  </si>
  <si>
    <t>50502</t>
  </si>
  <si>
    <t>项目</t>
  </si>
  <si>
    <t xml:space="preserve">  一般公共预算拨款收入</t>
  </si>
  <si>
    <t>221</t>
  </si>
  <si>
    <t xml:space="preserve">  机关商品和服务支出</t>
  </si>
  <si>
    <t>邮电费</t>
  </si>
  <si>
    <t>市环境保护局</t>
  </si>
  <si>
    <t xml:space="preserve">    其他商品和服务支出</t>
  </si>
  <si>
    <t>单位名称（科目）</t>
  </si>
  <si>
    <t xml:space="preserve">    离退休费</t>
  </si>
  <si>
    <t>奖金</t>
  </si>
  <si>
    <t>七、结转下年</t>
  </si>
  <si>
    <t xml:space="preserve">    公务用车运行维护费</t>
  </si>
  <si>
    <t>类</t>
  </si>
  <si>
    <t>对个人和家庭的补助支出预算表</t>
  </si>
  <si>
    <t>50208</t>
  </si>
  <si>
    <t>六、其他收入</t>
  </si>
  <si>
    <t xml:space="preserve">  对事业单位经常性补助</t>
  </si>
  <si>
    <t>50103</t>
  </si>
  <si>
    <t xml:space="preserve">    核与辐射安全监督</t>
  </si>
  <si>
    <t>单位代码</t>
  </si>
  <si>
    <t>当年财政拨款安排</t>
  </si>
  <si>
    <t>210</t>
  </si>
  <si>
    <t xml:space="preserve">    其他支出</t>
  </si>
  <si>
    <t>表9</t>
  </si>
  <si>
    <t>表5</t>
  </si>
  <si>
    <t>表1</t>
  </si>
  <si>
    <t>二、上年结转</t>
  </si>
  <si>
    <t xml:space="preserve">      非税收入征收成本支出</t>
  </si>
  <si>
    <t>绩效工资</t>
  </si>
  <si>
    <t>50299</t>
  </si>
  <si>
    <t>单位名称(科目)</t>
  </si>
  <si>
    <t>事业收入、事业单位经营收入</t>
  </si>
  <si>
    <t>专用材料费</t>
  </si>
  <si>
    <t>333301</t>
  </si>
  <si>
    <t>支出预算表</t>
  </si>
  <si>
    <t>公务接待费</t>
  </si>
  <si>
    <t>单位编码</t>
  </si>
  <si>
    <t>上年结转安排</t>
  </si>
  <si>
    <t xml:space="preserve">    事业单位离退休</t>
  </si>
  <si>
    <t xml:space="preserve">    委托业务费</t>
  </si>
  <si>
    <t xml:space="preserve">      环境保护宣传教育工作经费</t>
  </si>
  <si>
    <t>手续费</t>
  </si>
  <si>
    <t>02</t>
  </si>
  <si>
    <t xml:space="preserve">    其中：事业单位经营亏损</t>
  </si>
  <si>
    <t>伙食补助费</t>
  </si>
  <si>
    <t>人员支出预算表</t>
  </si>
  <si>
    <t>工资福利支出</t>
  </si>
  <si>
    <t>小计</t>
  </si>
  <si>
    <t xml:space="preserve">    办公经费</t>
  </si>
  <si>
    <t xml:space="preserve">      脱贫攻坚工作经费</t>
  </si>
  <si>
    <t xml:space="preserve">      省控污染源监控平台运行维护费</t>
  </si>
  <si>
    <t>其中：经费拨款结转</t>
  </si>
  <si>
    <t>培训费</t>
  </si>
  <si>
    <t xml:space="preserve">    农村环境保护</t>
  </si>
  <si>
    <t>委托业务费</t>
  </si>
  <si>
    <t>11</t>
  </si>
  <si>
    <t>项目支出</t>
  </si>
  <si>
    <t xml:space="preserve">      项目工作经费</t>
  </si>
  <si>
    <t>个人农业生产补贴</t>
  </si>
  <si>
    <t xml:space="preserve">    公务接待费</t>
  </si>
  <si>
    <t>政府性基金预算</t>
  </si>
  <si>
    <t>其他收入</t>
  </si>
  <si>
    <t>599</t>
  </si>
  <si>
    <t>其他对个人和家庭补助</t>
  </si>
  <si>
    <t>**</t>
  </si>
  <si>
    <t>50209</t>
  </si>
  <si>
    <t>50205</t>
  </si>
  <si>
    <t>抚恤金</t>
  </si>
  <si>
    <t>单位：百元</t>
  </si>
  <si>
    <t>50201</t>
  </si>
  <si>
    <t xml:space="preserve">    社会保障缴费</t>
  </si>
  <si>
    <t xml:space="preserve">  对个人和家庭的补助</t>
  </si>
  <si>
    <t>财政拨款当年预算安排</t>
  </si>
  <si>
    <t>专项支出预算表</t>
  </si>
  <si>
    <t>商品和服务支出</t>
  </si>
  <si>
    <t>其他交通费用</t>
  </si>
  <si>
    <t>50102</t>
  </si>
  <si>
    <t>奖励金</t>
  </si>
  <si>
    <t>211</t>
  </si>
  <si>
    <t>工会经费</t>
  </si>
  <si>
    <t>项</t>
  </si>
  <si>
    <t>表8</t>
  </si>
  <si>
    <t>表4</t>
  </si>
  <si>
    <t>维修(护)费</t>
  </si>
  <si>
    <t>款</t>
  </si>
  <si>
    <t>电费</t>
  </si>
  <si>
    <t>日常公用支出预算表</t>
  </si>
  <si>
    <t>医疗费补助</t>
  </si>
  <si>
    <t>退职（役）费</t>
  </si>
  <si>
    <t>专项支出</t>
  </si>
  <si>
    <t>市环境监测中心站</t>
  </si>
  <si>
    <t>物业管理费</t>
  </si>
  <si>
    <t xml:space="preserve">      核与辐射安全监管</t>
  </si>
  <si>
    <t>会议费</t>
  </si>
  <si>
    <t xml:space="preserve">    行政运行</t>
  </si>
  <si>
    <t xml:space="preserve">      办公设备采购</t>
  </si>
  <si>
    <t xml:space="preserve">    社会福利和救助</t>
  </si>
  <si>
    <t>五、转移性收入</t>
  </si>
  <si>
    <t xml:space="preserve">    其他资本性支出</t>
  </si>
  <si>
    <t xml:space="preserve">六、事业单位结余分配 </t>
  </si>
  <si>
    <t>收入预算表</t>
  </si>
  <si>
    <t>单位名称</t>
  </si>
  <si>
    <t>05</t>
  </si>
  <si>
    <t xml:space="preserve">    资本性支出（一）</t>
  </si>
  <si>
    <t>其他商品和服务支出</t>
  </si>
  <si>
    <t>01</t>
  </si>
  <si>
    <t>三、对个人和家庭的补助</t>
  </si>
  <si>
    <t>一、人员支出</t>
  </si>
  <si>
    <t>总计</t>
  </si>
  <si>
    <t>503</t>
  </si>
  <si>
    <t>国有资本经营预算</t>
  </si>
  <si>
    <t>办公费</t>
  </si>
  <si>
    <t xml:space="preserve">    生态环境执法监察</t>
  </si>
  <si>
    <t xml:space="preserve">    上缴上级支出</t>
  </si>
  <si>
    <t xml:space="preserve">    会议费</t>
  </si>
  <si>
    <t>上年事业单位经营亏损</t>
  </si>
  <si>
    <t>金额</t>
  </si>
  <si>
    <t xml:space="preserve">      辐射环境监测运行经费</t>
  </si>
  <si>
    <t>四、项目支出</t>
  </si>
  <si>
    <t>上年财政拨款结转</t>
  </si>
  <si>
    <t>基本工资</t>
  </si>
  <si>
    <t>50206</t>
  </si>
  <si>
    <t xml:space="preserve">    培训费</t>
  </si>
  <si>
    <t>50202</t>
  </si>
  <si>
    <t>2018年预算数</t>
  </si>
  <si>
    <t xml:space="preserve">  政府性基金预算拨款收入</t>
  </si>
  <si>
    <t>50101</t>
  </si>
  <si>
    <t>财政拨款</t>
  </si>
  <si>
    <t xml:space="preserve">    其他污染防治支出</t>
  </si>
  <si>
    <t>比上年增长 (%)</t>
  </si>
  <si>
    <t>2019年预算数</t>
  </si>
  <si>
    <t>表3</t>
  </si>
  <si>
    <t>表7</t>
  </si>
  <si>
    <t>劳务费</t>
  </si>
  <si>
    <t xml:space="preserve">  国有资本经营预算拨款收入</t>
  </si>
  <si>
    <t>专用燃料费</t>
  </si>
  <si>
    <t>当年安排</t>
  </si>
  <si>
    <t>八、上年结转</t>
  </si>
  <si>
    <t>水费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</si>
  <si>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</si>
  <si>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</si>
  <si>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</si>
  <si>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</si>
  <si>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</si>
  <si>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</si>
  <si>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</si>
  <si>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</si>
  <si>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市环境保护局</t>
  </si>
  <si>
    <t>表12</t>
  </si>
  <si>
    <t>政府性基金支出预算表</t>
  </si>
  <si>
    <t>单位：百元</t>
  </si>
  <si>
    <t>本年政府性基金预算支出</t>
  </si>
  <si>
    <t>表14</t>
  </si>
  <si>
    <t>国有资本经营预算支出预算表</t>
  </si>
  <si>
    <t/>
  </si>
  <si>
    <t>单位：百元</t>
  </si>
  <si>
    <t>本年国有资本经营预算支出</t>
  </si>
  <si>
    <t>表13</t>
  </si>
  <si>
    <t>政府性基金预算“三公”经费支出预算表</t>
  </si>
  <si>
    <t>单位：百元</t>
  </si>
  <si>
    <t>当年财政拨款预算安排</t>
  </si>
  <si>
    <t>公务用车运行费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</si>
</sst>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###0.0"/>
    <numFmt numFmtId="184" formatCode="&quot;\&quot;#,##0.00_);\(&quot;\&quot;#,##0.00\)"/>
    <numFmt numFmtId="185" formatCode="#,##0.00_ "/>
    <numFmt numFmtId="186" formatCode="#,##0_ "/>
    <numFmt numFmtId="187" formatCode="###0"/>
    <numFmt numFmtId="188" formatCode="###,###,###,##0"/>
    <numFmt numFmtId="189" formatCode=";;"/>
    <numFmt numFmtId="190" formatCode="###0.00"/>
  </numFmts>
  <fonts count="4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6"/>
      <name val="宋体"/>
      <family val="0"/>
    </font>
    <font>
      <sz val="10"/>
      <name val="Times New Roman"/>
      <family val="1"/>
    </font>
    <font>
      <b/>
      <sz val="18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" fontId="2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24" borderId="0">
      <alignment/>
      <protection/>
    </xf>
    <xf numFmtId="0" fontId="0" fillId="0" borderId="0">
      <alignment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2" borderId="8" applyNumberFormat="0" applyAlignment="0" applyProtection="0"/>
    <xf numFmtId="0" fontId="42" fillId="32" borderId="5" applyNumberFormat="0" applyAlignment="0" applyProtection="0"/>
    <xf numFmtId="0" fontId="0" fillId="33" borderId="9" applyNumberFormat="0" applyFont="0" applyAlignment="0" applyProtection="0"/>
  </cellStyleXfs>
  <cellXfs count="185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4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/>
    </xf>
    <xf numFmtId="0" fontId="3" fillId="24" borderId="0" xfId="0" applyNumberFormat="1" applyFont="1" applyFill="1" applyAlignment="1">
      <alignment horizontal="right" vertical="center"/>
    </xf>
    <xf numFmtId="0" fontId="3" fillId="24" borderId="0" xfId="0" applyNumberFormat="1" applyFont="1" applyFill="1" applyAlignment="1">
      <alignment vertical="center"/>
    </xf>
    <xf numFmtId="0" fontId="3" fillId="24" borderId="11" xfId="0" applyNumberFormat="1" applyFont="1" applyFill="1" applyBorder="1" applyAlignment="1" applyProtection="1">
      <alignment horizontal="centerContinuous" vertical="center"/>
      <protection/>
    </xf>
    <xf numFmtId="0" fontId="3" fillId="24" borderId="15" xfId="0" applyNumberFormat="1" applyFont="1" applyFill="1" applyBorder="1" applyAlignment="1" applyProtection="1">
      <alignment horizontal="centerContinuous" vertical="center"/>
      <protection/>
    </xf>
    <xf numFmtId="1" fontId="3" fillId="0" borderId="0" xfId="0" applyNumberFormat="1" applyFont="1" applyFill="1" applyAlignment="1">
      <alignment vertical="center"/>
    </xf>
    <xf numFmtId="0" fontId="3" fillId="24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24" borderId="13" xfId="0" applyNumberFormat="1" applyFont="1" applyFill="1" applyBorder="1" applyAlignment="1">
      <alignment horizontal="center" vertical="center" wrapText="1"/>
    </xf>
    <xf numFmtId="0" fontId="3" fillId="24" borderId="16" xfId="0" applyNumberFormat="1" applyFont="1" applyFill="1" applyBorder="1" applyAlignment="1">
      <alignment horizontal="center" vertical="center" wrapText="1"/>
    </xf>
    <xf numFmtId="0" fontId="3" fillId="24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/>
    </xf>
    <xf numFmtId="187" fontId="3" fillId="0" borderId="17" xfId="0" applyNumberFormat="1" applyFont="1" applyFill="1" applyBorder="1" applyAlignment="1">
      <alignment vertical="center" wrapText="1"/>
    </xf>
    <xf numFmtId="187" fontId="3" fillId="0" borderId="10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10" xfId="0" applyFont="1" applyBorder="1" applyAlignment="1">
      <alignment horizontal="center" vertical="center"/>
    </xf>
    <xf numFmtId="0" fontId="4" fillId="24" borderId="0" xfId="33" applyNumberFormat="1" applyFont="1" applyFill="1" applyAlignment="1">
      <alignment vertical="center"/>
      <protection/>
    </xf>
    <xf numFmtId="0" fontId="4" fillId="24" borderId="0" xfId="33" applyNumberFormat="1" applyFont="1" applyFill="1" applyAlignment="1">
      <alignment horizontal="right" vertical="center"/>
      <protection/>
    </xf>
    <xf numFmtId="0" fontId="4" fillId="0" borderId="10" xfId="3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12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187" fontId="3" fillId="0" borderId="10" xfId="0" applyNumberFormat="1" applyFont="1" applyFill="1" applyBorder="1" applyAlignment="1" applyProtection="1">
      <alignment vertical="center" wrapText="1"/>
      <protection/>
    </xf>
    <xf numFmtId="187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87" fontId="3" fillId="0" borderId="12" xfId="0" applyNumberFormat="1" applyFont="1" applyFill="1" applyBorder="1" applyAlignment="1">
      <alignment vertical="center" wrapText="1"/>
    </xf>
    <xf numFmtId="18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7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 vertical="center"/>
    </xf>
    <xf numFmtId="187" fontId="3" fillId="0" borderId="18" xfId="0" applyNumberFormat="1" applyFont="1" applyFill="1" applyBorder="1" applyAlignment="1" applyProtection="1">
      <alignment vertical="center" wrapText="1"/>
      <protection/>
    </xf>
    <xf numFmtId="187" fontId="3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7" xfId="0" applyNumberFormat="1" applyFont="1" applyFill="1" applyBorder="1" applyAlignment="1" applyProtection="1">
      <alignment vertical="center" wrapText="1"/>
      <protection/>
    </xf>
    <xf numFmtId="182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82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187" fontId="3" fillId="0" borderId="15" xfId="0" applyNumberFormat="1" applyFont="1" applyFill="1" applyBorder="1" applyAlignment="1" applyProtection="1">
      <alignment vertical="center" wrapText="1"/>
      <protection/>
    </xf>
    <xf numFmtId="0" fontId="4" fillId="0" borderId="0" xfId="33" applyNumberFormat="1" applyFont="1" applyFill="1" applyAlignment="1">
      <alignment vertical="center"/>
      <protection/>
    </xf>
    <xf numFmtId="187" fontId="0" fillId="0" borderId="17" xfId="0" applyNumberFormat="1" applyFont="1" applyFill="1" applyBorder="1" applyAlignment="1" applyProtection="1">
      <alignment vertical="center" wrapText="1"/>
      <protection/>
    </xf>
    <xf numFmtId="187" fontId="0" fillId="0" borderId="11" xfId="0" applyNumberFormat="1" applyFont="1" applyFill="1" applyBorder="1" applyAlignment="1" applyProtection="1">
      <alignment vertical="center" wrapText="1"/>
      <protection/>
    </xf>
    <xf numFmtId="187" fontId="0" fillId="0" borderId="10" xfId="0" applyNumberFormat="1" applyFont="1" applyFill="1" applyBorder="1" applyAlignment="1" applyProtection="1">
      <alignment vertical="center" wrapText="1"/>
      <protection/>
    </xf>
    <xf numFmtId="187" fontId="0" fillId="0" borderId="16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187" fontId="3" fillId="0" borderId="14" xfId="0" applyNumberFormat="1" applyFont="1" applyFill="1" applyBorder="1" applyAlignment="1" applyProtection="1">
      <alignment vertical="center" wrapText="1"/>
      <protection/>
    </xf>
    <xf numFmtId="187" fontId="3" fillId="0" borderId="10" xfId="0" applyNumberFormat="1" applyFont="1" applyFill="1" applyBorder="1" applyAlignment="1" applyProtection="1">
      <alignment vertical="center"/>
      <protection/>
    </xf>
    <xf numFmtId="187" fontId="3" fillId="0" borderId="11" xfId="0" applyNumberFormat="1" applyFont="1" applyFill="1" applyBorder="1" applyAlignment="1" applyProtection="1">
      <alignment vertical="center"/>
      <protection/>
    </xf>
    <xf numFmtId="187" fontId="3" fillId="0" borderId="1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>
      <alignment/>
    </xf>
    <xf numFmtId="0" fontId="0" fillId="24" borderId="0" xfId="0" applyNumberFormat="1" applyFont="1" applyFill="1" applyAlignment="1">
      <alignment/>
    </xf>
    <xf numFmtId="0" fontId="0" fillId="24" borderId="0" xfId="0" applyNumberFormat="1" applyFont="1" applyFill="1" applyAlignment="1">
      <alignment horizontal="right" vertical="center"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>
      <alignment horizontal="centerContinuous" vertical="center"/>
    </xf>
    <xf numFmtId="1" fontId="0" fillId="0" borderId="11" xfId="0" applyNumberFormat="1" applyFont="1" applyFill="1" applyBorder="1" applyAlignment="1">
      <alignment horizontal="centerContinuous" vertical="center"/>
    </xf>
    <xf numFmtId="0" fontId="0" fillId="24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90" fontId="0" fillId="0" borderId="10" xfId="0" applyNumberFormat="1" applyFont="1" applyFill="1" applyBorder="1" applyAlignment="1" applyProtection="1">
      <alignment vertical="center" wrapText="1"/>
      <protection/>
    </xf>
    <xf numFmtId="190" fontId="0" fillId="0" borderId="14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90" fontId="0" fillId="0" borderId="11" xfId="0" applyNumberFormat="1" applyFont="1" applyFill="1" applyBorder="1" applyAlignment="1" applyProtection="1">
      <alignment vertical="center" wrapText="1"/>
      <protection/>
    </xf>
    <xf numFmtId="190" fontId="0" fillId="0" borderId="15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24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33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24" borderId="11" xfId="0" applyNumberFormat="1" applyFont="1" applyFill="1" applyBorder="1" applyAlignment="1" applyProtection="1">
      <alignment horizontal="center" vertical="center"/>
      <protection/>
    </xf>
    <xf numFmtId="0" fontId="3" fillId="2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24" borderId="17" xfId="0" applyNumberFormat="1" applyFont="1" applyFill="1" applyBorder="1" applyAlignment="1" applyProtection="1">
      <alignment horizontal="center" vertical="center"/>
      <protection/>
    </xf>
    <xf numFmtId="0" fontId="3" fillId="24" borderId="18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24" borderId="17" xfId="0" applyNumberFormat="1" applyFont="1" applyFill="1" applyBorder="1" applyAlignment="1" applyProtection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8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24" borderId="21" xfId="0" applyNumberFormat="1" applyFont="1" applyFill="1" applyBorder="1" applyAlignment="1" applyProtection="1">
      <alignment horizontal="center" vertical="center" wrapText="1"/>
      <protection/>
    </xf>
    <xf numFmtId="0" fontId="3" fillId="24" borderId="16" xfId="0" applyNumberFormat="1" applyFont="1" applyFill="1" applyBorder="1" applyAlignment="1" applyProtection="1">
      <alignment horizontal="center" vertical="center" wrapText="1"/>
      <protection/>
    </xf>
    <xf numFmtId="0" fontId="3" fillId="24" borderId="2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1" width="41" style="4" customWidth="1"/>
    <col min="2" max="3" width="16.16015625" style="4" customWidth="1"/>
    <col min="4" max="4" width="13.16015625" style="4" customWidth="1"/>
    <col min="5" max="5" width="41" style="4" customWidth="1"/>
    <col min="6" max="7" width="16.16015625" style="4" customWidth="1"/>
    <col min="8" max="8" width="13.16015625" style="4" customWidth="1"/>
    <col min="9" max="254" width="9.16015625" style="4" customWidth="1"/>
  </cols>
  <sheetData>
    <row r="1" spans="1:8" ht="18" customHeight="1">
      <c r="A1" s="41" t="s">
        <v>123</v>
      </c>
      <c r="B1" s="2"/>
      <c r="C1" s="2"/>
      <c r="D1" s="2"/>
      <c r="E1" s="2"/>
      <c r="F1" s="2"/>
      <c r="G1" s="2"/>
      <c r="H1" s="1"/>
    </row>
    <row r="2" spans="1:8" ht="18" customHeight="1">
      <c r="A2" s="133" t="s">
        <v>35</v>
      </c>
      <c r="B2" s="133"/>
      <c r="C2" s="133"/>
      <c r="D2" s="133"/>
      <c r="E2" s="133"/>
      <c r="F2" s="133"/>
      <c r="G2" s="133"/>
      <c r="H2" s="133"/>
    </row>
    <row r="3" spans="1:8" ht="18" customHeight="1">
      <c r="A3" s="10" t="s">
        <v>103</v>
      </c>
      <c r="B3" s="13"/>
      <c r="C3" s="13"/>
      <c r="D3" s="13"/>
      <c r="E3" s="3"/>
      <c r="F3" s="3"/>
      <c r="G3" s="3"/>
      <c r="H3" s="1" t="s">
        <v>166</v>
      </c>
    </row>
    <row r="4" spans="1:8" ht="30" customHeight="1">
      <c r="A4" s="17" t="s">
        <v>238</v>
      </c>
      <c r="B4" s="18"/>
      <c r="C4" s="18"/>
      <c r="D4" s="18"/>
      <c r="E4" s="17" t="s">
        <v>6</v>
      </c>
      <c r="F4" s="18"/>
      <c r="G4" s="18"/>
      <c r="H4" s="19"/>
    </row>
    <row r="5" spans="1:8" ht="30" customHeight="1">
      <c r="A5" s="11" t="s">
        <v>80</v>
      </c>
      <c r="B5" s="12" t="s">
        <v>228</v>
      </c>
      <c r="C5" s="12" t="s">
        <v>222</v>
      </c>
      <c r="D5" s="81" t="s">
        <v>227</v>
      </c>
      <c r="E5" s="11" t="s">
        <v>80</v>
      </c>
      <c r="F5" s="12" t="s">
        <v>228</v>
      </c>
      <c r="G5" s="12" t="s">
        <v>222</v>
      </c>
      <c r="H5" s="82" t="s">
        <v>227</v>
      </c>
    </row>
    <row r="6" spans="1:8" ht="30" customHeight="1">
      <c r="A6" s="16" t="s">
        <v>70</v>
      </c>
      <c r="B6" s="64">
        <v>178061</v>
      </c>
      <c r="C6" s="58">
        <v>176118</v>
      </c>
      <c r="D6" s="22">
        <f aca="true" t="shared" si="0" ref="D6:D11">IF(AND(C6&lt;&gt;0,TYPE(C6)=1),(B6-C6)/C6*100,0)</f>
        <v>1.1032376020622536</v>
      </c>
      <c r="E6" s="6" t="s">
        <v>205</v>
      </c>
      <c r="F6" s="74">
        <v>119314</v>
      </c>
      <c r="G6" s="64">
        <v>119072</v>
      </c>
      <c r="H6" s="20">
        <f aca="true" t="shared" si="1" ref="H6:H12">IF(AND(G6&lt;&gt;0,TYPE(G6)=1),(F6-G6)/G6*100,0)</f>
        <v>0.20323837678043535</v>
      </c>
    </row>
    <row r="7" spans="1:8" ht="30" customHeight="1">
      <c r="A7" s="73" t="s">
        <v>16</v>
      </c>
      <c r="B7" s="87">
        <v>0</v>
      </c>
      <c r="C7" s="72"/>
      <c r="D7" s="22">
        <f t="shared" si="0"/>
        <v>0</v>
      </c>
      <c r="E7" s="23" t="s">
        <v>1</v>
      </c>
      <c r="F7" s="74">
        <v>33812</v>
      </c>
      <c r="G7" s="64">
        <v>33218</v>
      </c>
      <c r="H7" s="20">
        <f t="shared" si="1"/>
        <v>1.788187127461015</v>
      </c>
    </row>
    <row r="8" spans="1:8" ht="30" customHeight="1">
      <c r="A8" s="6" t="s">
        <v>39</v>
      </c>
      <c r="B8" s="90">
        <v>0</v>
      </c>
      <c r="C8" s="86">
        <v>0</v>
      </c>
      <c r="D8" s="20">
        <f t="shared" si="0"/>
        <v>0</v>
      </c>
      <c r="E8" s="6" t="s">
        <v>204</v>
      </c>
      <c r="F8" s="74">
        <v>926</v>
      </c>
      <c r="G8" s="64">
        <v>943</v>
      </c>
      <c r="H8" s="20">
        <f t="shared" si="1"/>
        <v>-1.8027571580063628</v>
      </c>
    </row>
    <row r="9" spans="1:8" ht="30" customHeight="1">
      <c r="A9" s="6" t="s">
        <v>60</v>
      </c>
      <c r="B9" s="89">
        <v>0</v>
      </c>
      <c r="C9" s="85">
        <v>0</v>
      </c>
      <c r="D9" s="20">
        <f t="shared" si="0"/>
        <v>0</v>
      </c>
      <c r="E9" s="6" t="s">
        <v>216</v>
      </c>
      <c r="F9" s="75">
        <v>24009</v>
      </c>
      <c r="G9" s="58">
        <v>22885</v>
      </c>
      <c r="H9" s="20">
        <f t="shared" si="1"/>
        <v>4.911514092200131</v>
      </c>
    </row>
    <row r="10" spans="1:8" ht="30" customHeight="1">
      <c r="A10" s="6" t="s">
        <v>195</v>
      </c>
      <c r="B10" s="88">
        <v>0</v>
      </c>
      <c r="C10" s="91">
        <v>0</v>
      </c>
      <c r="D10" s="20">
        <f t="shared" si="0"/>
        <v>0</v>
      </c>
      <c r="E10" s="16" t="s">
        <v>53</v>
      </c>
      <c r="F10" s="59"/>
      <c r="G10" s="59"/>
      <c r="H10" s="20">
        <f t="shared" si="1"/>
        <v>0</v>
      </c>
    </row>
    <row r="11" spans="1:10" ht="30" customHeight="1">
      <c r="A11" s="6" t="s">
        <v>113</v>
      </c>
      <c r="B11" s="89">
        <v>0</v>
      </c>
      <c r="C11" s="85">
        <v>0</v>
      </c>
      <c r="D11" s="20">
        <f t="shared" si="0"/>
        <v>0</v>
      </c>
      <c r="E11" s="16" t="s">
        <v>211</v>
      </c>
      <c r="F11" s="58"/>
      <c r="G11" s="58"/>
      <c r="H11" s="20">
        <f t="shared" si="1"/>
        <v>0</v>
      </c>
      <c r="I11" s="14"/>
      <c r="J11" s="14"/>
    </row>
    <row r="12" spans="1:10" ht="30" customHeight="1">
      <c r="A12" s="16"/>
      <c r="B12" s="59"/>
      <c r="C12" s="59"/>
      <c r="D12" s="22"/>
      <c r="E12" s="16" t="s">
        <v>74</v>
      </c>
      <c r="F12" s="58"/>
      <c r="G12" s="58"/>
      <c r="H12" s="20">
        <f t="shared" si="1"/>
        <v>0</v>
      </c>
      <c r="I12" s="14"/>
      <c r="J12" s="14"/>
    </row>
    <row r="13" spans="1:10" ht="30" customHeight="1">
      <c r="A13" s="16"/>
      <c r="B13" s="43"/>
      <c r="C13" s="43"/>
      <c r="D13" s="21"/>
      <c r="E13" s="16"/>
      <c r="F13" s="43"/>
      <c r="G13" s="43"/>
      <c r="H13" s="21"/>
      <c r="I13" s="14"/>
      <c r="J13" s="14"/>
    </row>
    <row r="14" spans="1:10" ht="30" customHeight="1">
      <c r="A14" s="5" t="s">
        <v>59</v>
      </c>
      <c r="B14" s="42">
        <f>SUM(B6:B11)</f>
        <v>178061</v>
      </c>
      <c r="C14" s="42">
        <f>SUM(C6:C11)</f>
        <v>176118</v>
      </c>
      <c r="D14" s="22">
        <f>IF(AND(C14&lt;&gt;0,TYPE(C14)=1),(B14-C14)/C14*100,0)</f>
        <v>1.1032376020622536</v>
      </c>
      <c r="E14" s="5" t="s">
        <v>56</v>
      </c>
      <c r="F14" s="42">
        <f>SUM(F6:F10)</f>
        <v>178061</v>
      </c>
      <c r="G14" s="42">
        <f>SUM(G6:G10)</f>
        <v>176118</v>
      </c>
      <c r="H14" s="22">
        <f>IF(AND(G14&lt;&gt;0,TYPE(G14)=1),(F14-G14)/G14*100,0)</f>
        <v>1.1032376020622536</v>
      </c>
      <c r="I14" s="14"/>
      <c r="J14" s="14"/>
    </row>
    <row r="15" spans="1:9" ht="30" customHeight="1">
      <c r="A15" s="6" t="s">
        <v>96</v>
      </c>
      <c r="B15" s="74">
        <v>0</v>
      </c>
      <c r="C15" s="64">
        <v>0</v>
      </c>
      <c r="D15" s="20">
        <f>IF(AND(C15&lt;&gt;0,TYPE(C15)=1),(B15-C15)/C15*100,0)</f>
        <v>0</v>
      </c>
      <c r="E15" s="6" t="s">
        <v>197</v>
      </c>
      <c r="F15" s="74">
        <v>0</v>
      </c>
      <c r="G15" s="64">
        <v>0</v>
      </c>
      <c r="H15" s="20">
        <f>IF(AND(G15&lt;&gt;0,TYPE(G15)=1),(F15-G15)/G15*100,0)</f>
        <v>0</v>
      </c>
      <c r="I15" s="14"/>
    </row>
    <row r="16" spans="1:8" ht="30" customHeight="1">
      <c r="A16" s="6" t="s">
        <v>235</v>
      </c>
      <c r="B16" s="74"/>
      <c r="C16" s="64"/>
      <c r="D16" s="20">
        <f>IF(AND(C16&lt;&gt;0,TYPE(C16)=1),(B16-C16)/C16*100,0)</f>
        <v>0</v>
      </c>
      <c r="E16" s="6" t="s">
        <v>240</v>
      </c>
      <c r="F16" s="74">
        <v>0</v>
      </c>
      <c r="G16" s="64">
        <v>0</v>
      </c>
      <c r="H16" s="20">
        <f>IF(AND(G16&lt;&gt;0,TYPE(G16)=1),(F16-G16)/G16*100,0)</f>
        <v>0</v>
      </c>
    </row>
    <row r="17" spans="1:9" ht="30" customHeight="1">
      <c r="A17" s="6" t="s">
        <v>141</v>
      </c>
      <c r="B17" s="75"/>
      <c r="C17" s="58"/>
      <c r="D17" s="40"/>
      <c r="E17" s="6" t="s">
        <v>108</v>
      </c>
      <c r="F17" s="74">
        <v>0</v>
      </c>
      <c r="G17" s="64">
        <v>0</v>
      </c>
      <c r="H17" s="20">
        <f>IF(AND(G17&lt;&gt;0,TYPE(G17)=1),(F17-G17)/G17*100,0)</f>
        <v>0</v>
      </c>
      <c r="I17" s="14"/>
    </row>
    <row r="18" spans="1:8" ht="30" customHeight="1">
      <c r="A18" s="16"/>
      <c r="B18" s="63"/>
      <c r="C18" s="63"/>
      <c r="D18" s="21"/>
      <c r="E18" s="6" t="s">
        <v>141</v>
      </c>
      <c r="F18" s="75">
        <v>0</v>
      </c>
      <c r="G18" s="58">
        <v>0</v>
      </c>
      <c r="H18" s="20">
        <f>IF(AND(G18&lt;&gt;0,TYPE(G18)=1),(F18-G18)/G18*100,0)</f>
        <v>0</v>
      </c>
    </row>
    <row r="19" spans="1:8" ht="30" customHeight="1">
      <c r="A19" s="5"/>
      <c r="B19" s="43"/>
      <c r="C19" s="43"/>
      <c r="D19" s="21"/>
      <c r="E19" s="5"/>
      <c r="F19" s="63"/>
      <c r="G19" s="63"/>
      <c r="H19" s="21"/>
    </row>
    <row r="20" spans="1:8" ht="30" customHeight="1">
      <c r="A20" s="5" t="s">
        <v>30</v>
      </c>
      <c r="B20" s="43">
        <f>SUM(B14:B16)</f>
        <v>178061</v>
      </c>
      <c r="C20" s="43">
        <f>SUM(C14:C16)</f>
        <v>176118</v>
      </c>
      <c r="D20" s="22">
        <f>IF(AND(C20&lt;&gt;0,TYPE(C20)=1),(B20-C20)/C20*100,0)</f>
        <v>1.1032376020622536</v>
      </c>
      <c r="E20" s="5" t="s">
        <v>7</v>
      </c>
      <c r="F20" s="43">
        <f>SUM(F14,F15,F17)</f>
        <v>178061</v>
      </c>
      <c r="G20" s="43">
        <f>SUM(G14,G15,G17)</f>
        <v>176118</v>
      </c>
      <c r="H20" s="22">
        <f>IF(AND(G20&lt;&gt;0,TYPE(G20)=1),(F20-G20)/G20*100,0)</f>
        <v>1.1032376020622536</v>
      </c>
    </row>
    <row r="21" spans="5:7" ht="18" customHeight="1">
      <c r="E21" s="14"/>
      <c r="F21" s="14"/>
      <c r="G21" s="14"/>
    </row>
    <row r="22" spans="6:7" ht="18" customHeight="1">
      <c r="F22" s="14"/>
      <c r="G22" s="14"/>
    </row>
    <row r="23" ht="18" customHeight="1">
      <c r="G23" s="14"/>
    </row>
    <row r="24" ht="18" customHeight="1">
      <c r="G24" s="14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180" verticalDpi="18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B13" sqref="B13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7" t="s">
        <v>55</v>
      </c>
      <c r="B1" s="7"/>
      <c r="C1" s="8"/>
      <c r="D1" s="8"/>
      <c r="E1" s="9"/>
      <c r="F1" s="9"/>
      <c r="G1" s="9"/>
      <c r="H1" s="9"/>
      <c r="I1" s="9"/>
      <c r="J1" s="9"/>
      <c r="K1" s="9"/>
    </row>
    <row r="2" spans="1:11" ht="18" customHeight="1">
      <c r="A2" s="133" t="s">
        <v>65</v>
      </c>
      <c r="B2" s="133"/>
      <c r="C2" s="133"/>
      <c r="D2" s="133"/>
      <c r="E2" s="133"/>
      <c r="F2" s="133"/>
      <c r="G2" s="133"/>
      <c r="H2" s="133"/>
      <c r="I2" s="9"/>
      <c r="J2" s="9"/>
      <c r="K2" s="9"/>
    </row>
    <row r="3" spans="1:11" ht="18" customHeight="1">
      <c r="A3" s="10" t="s">
        <v>245</v>
      </c>
      <c r="B3" s="10"/>
      <c r="C3" s="9"/>
      <c r="D3" s="9"/>
      <c r="E3" s="9"/>
      <c r="F3" s="9"/>
      <c r="G3" s="9"/>
      <c r="H3" s="15" t="s">
        <v>64</v>
      </c>
      <c r="I3" s="9"/>
      <c r="J3" s="9"/>
      <c r="K3" s="9"/>
    </row>
    <row r="4" spans="1:11" ht="18" customHeight="1">
      <c r="A4" s="160" t="s">
        <v>134</v>
      </c>
      <c r="B4" s="159" t="s">
        <v>199</v>
      </c>
      <c r="C4" s="153" t="s">
        <v>170</v>
      </c>
      <c r="D4" s="135"/>
      <c r="E4" s="143"/>
      <c r="F4" s="143"/>
      <c r="G4" s="143"/>
      <c r="H4" s="135"/>
      <c r="I4" s="9"/>
      <c r="J4" s="9"/>
      <c r="K4" s="9"/>
    </row>
    <row r="5" spans="1:11" ht="18" customHeight="1">
      <c r="A5" s="160"/>
      <c r="B5" s="159"/>
      <c r="C5" s="165" t="s">
        <v>63</v>
      </c>
      <c r="D5" s="163" t="s">
        <v>28</v>
      </c>
      <c r="E5" s="135" t="s">
        <v>71</v>
      </c>
      <c r="F5" s="135"/>
      <c r="G5" s="135"/>
      <c r="H5" s="166" t="s">
        <v>133</v>
      </c>
      <c r="I5" s="9"/>
      <c r="J5" s="9"/>
      <c r="K5" s="9"/>
    </row>
    <row r="6" spans="1:11" ht="25.5" customHeight="1">
      <c r="A6" s="161"/>
      <c r="B6" s="162"/>
      <c r="C6" s="158"/>
      <c r="D6" s="164"/>
      <c r="E6" s="44" t="s">
        <v>145</v>
      </c>
      <c r="F6" s="34" t="s">
        <v>58</v>
      </c>
      <c r="G6" s="34" t="s">
        <v>239</v>
      </c>
      <c r="H6" s="167"/>
      <c r="I6" s="23"/>
      <c r="J6" s="23"/>
      <c r="K6" s="23"/>
    </row>
    <row r="7" spans="1:11" ht="19.5" customHeight="1">
      <c r="A7" s="99"/>
      <c r="B7" s="99" t="s">
        <v>63</v>
      </c>
      <c r="C7" s="75">
        <v>1900</v>
      </c>
      <c r="D7" s="75">
        <v>0</v>
      </c>
      <c r="E7" s="102">
        <v>1500</v>
      </c>
      <c r="F7" s="75">
        <v>0</v>
      </c>
      <c r="G7" s="58">
        <v>1500</v>
      </c>
      <c r="H7" s="103">
        <v>400</v>
      </c>
      <c r="I7" s="23"/>
      <c r="J7" s="23"/>
      <c r="K7" s="9"/>
    </row>
    <row r="8" spans="1:11" ht="19.5" customHeight="1">
      <c r="A8" s="99"/>
      <c r="B8" s="99" t="s">
        <v>103</v>
      </c>
      <c r="C8" s="75">
        <v>1900</v>
      </c>
      <c r="D8" s="75">
        <v>0</v>
      </c>
      <c r="E8" s="102">
        <v>1500</v>
      </c>
      <c r="F8" s="75">
        <v>0</v>
      </c>
      <c r="G8" s="58">
        <v>1500</v>
      </c>
      <c r="H8" s="103">
        <v>400</v>
      </c>
      <c r="I8" s="9"/>
      <c r="J8" s="9"/>
      <c r="K8" s="9"/>
    </row>
    <row r="9" spans="1:11" ht="19.5" customHeight="1">
      <c r="A9" s="99" t="s">
        <v>131</v>
      </c>
      <c r="B9" s="99" t="s">
        <v>5</v>
      </c>
      <c r="C9" s="75">
        <v>1200</v>
      </c>
      <c r="D9" s="75">
        <v>0</v>
      </c>
      <c r="E9" s="102">
        <v>1000</v>
      </c>
      <c r="F9" s="75">
        <v>0</v>
      </c>
      <c r="G9" s="58">
        <v>1000</v>
      </c>
      <c r="H9" s="103">
        <v>200</v>
      </c>
      <c r="I9" s="9"/>
      <c r="J9" s="9"/>
      <c r="K9" s="9"/>
    </row>
    <row r="10" spans="1:11" ht="19.5" customHeight="1">
      <c r="A10" s="99" t="s">
        <v>62</v>
      </c>
      <c r="B10" s="99" t="s">
        <v>43</v>
      </c>
      <c r="C10" s="75">
        <v>700</v>
      </c>
      <c r="D10" s="75">
        <v>0</v>
      </c>
      <c r="E10" s="102">
        <v>500</v>
      </c>
      <c r="F10" s="75">
        <v>0</v>
      </c>
      <c r="G10" s="58">
        <v>500</v>
      </c>
      <c r="H10" s="103">
        <v>200</v>
      </c>
      <c r="I10" s="9"/>
      <c r="J10" s="9"/>
      <c r="K10" s="9"/>
    </row>
    <row r="11" spans="1:11" ht="18" customHeight="1">
      <c r="A11" s="23"/>
      <c r="B11" s="23"/>
      <c r="C11" s="23"/>
      <c r="D11" s="23"/>
      <c r="E11" s="23"/>
      <c r="F11" s="23"/>
      <c r="G11" s="23"/>
      <c r="H11" s="23"/>
      <c r="I11" s="9"/>
      <c r="J11" s="9"/>
      <c r="K11" s="9"/>
    </row>
    <row r="12" spans="1:11" ht="18" customHeight="1">
      <c r="A12" s="23"/>
      <c r="B12" s="23"/>
      <c r="C12" s="23"/>
      <c r="D12" s="23"/>
      <c r="E12" s="23"/>
      <c r="F12" s="23"/>
      <c r="G12" s="9"/>
      <c r="H12" s="23"/>
      <c r="I12" s="9"/>
      <c r="J12" s="9"/>
      <c r="K12" s="9"/>
    </row>
    <row r="13" spans="1:11" ht="18" customHeight="1">
      <c r="A13" s="23"/>
      <c r="B13" s="23"/>
      <c r="C13" s="23"/>
      <c r="D13" s="23"/>
      <c r="E13" s="23"/>
      <c r="F13" s="23"/>
      <c r="G13" s="23"/>
      <c r="H13" s="23"/>
      <c r="I13" s="9"/>
      <c r="J13" s="9"/>
      <c r="K13" s="9"/>
    </row>
    <row r="14" spans="1:11" ht="18" customHeight="1">
      <c r="A14" s="23"/>
      <c r="B14" s="23"/>
      <c r="C14" s="23"/>
      <c r="D14" s="23"/>
      <c r="E14" s="23"/>
      <c r="F14" s="23"/>
      <c r="G14" s="23"/>
      <c r="H14" s="9"/>
      <c r="I14" s="9"/>
      <c r="J14" s="9"/>
      <c r="K14" s="9"/>
    </row>
    <row r="15" spans="1:11" ht="18" customHeight="1">
      <c r="A15" s="23"/>
      <c r="B15" s="23"/>
      <c r="C15" s="23"/>
      <c r="D15" s="23"/>
      <c r="E15" s="23"/>
      <c r="F15" s="23"/>
      <c r="G15" s="23"/>
      <c r="H15" s="9"/>
      <c r="I15" s="9"/>
      <c r="J15" s="9"/>
      <c r="K15" s="9"/>
    </row>
    <row r="16" spans="1:11" ht="18" customHeight="1">
      <c r="A16" s="23"/>
      <c r="B16" s="23"/>
      <c r="C16" s="23"/>
      <c r="D16" s="23"/>
      <c r="E16" s="23"/>
      <c r="F16" s="23"/>
      <c r="G16" s="23"/>
      <c r="H16" s="9"/>
      <c r="I16" s="9"/>
      <c r="J16" s="9"/>
      <c r="K16" s="9"/>
    </row>
    <row r="17" spans="1:11" ht="18" customHeight="1">
      <c r="A17" s="23"/>
      <c r="B17" s="23"/>
      <c r="C17" s="23"/>
      <c r="D17" s="23"/>
      <c r="E17" s="23"/>
      <c r="F17" s="23"/>
      <c r="G17" s="23"/>
      <c r="H17" s="9"/>
      <c r="I17" s="9"/>
      <c r="J17" s="9"/>
      <c r="K17" s="9"/>
    </row>
    <row r="18" spans="1:11" ht="18" customHeight="1">
      <c r="A18" s="23"/>
      <c r="B18" s="23"/>
      <c r="C18" s="23"/>
      <c r="D18" s="23"/>
      <c r="E18" s="23"/>
      <c r="F18" s="23"/>
      <c r="G18" s="23"/>
      <c r="H18" s="9"/>
      <c r="I18" s="9"/>
      <c r="J18" s="9"/>
      <c r="K18" s="9"/>
    </row>
    <row r="19" spans="1:11" ht="18" customHeight="1">
      <c r="A19" s="23"/>
      <c r="B19" s="23"/>
      <c r="C19" s="23"/>
      <c r="D19" s="23"/>
      <c r="E19" s="23"/>
      <c r="F19" s="23"/>
      <c r="G19" s="23"/>
      <c r="H19" s="9"/>
      <c r="I19" s="9"/>
      <c r="J19" s="9"/>
      <c r="K19" s="9"/>
    </row>
    <row r="20" spans="1:11" ht="18" customHeight="1">
      <c r="A20" s="9"/>
      <c r="B20" s="23"/>
      <c r="C20" s="23"/>
      <c r="D20" s="23"/>
      <c r="E20" s="23"/>
      <c r="F20" s="23"/>
      <c r="G20" s="23"/>
      <c r="H20" s="9"/>
      <c r="I20" s="9"/>
      <c r="J20" s="9"/>
      <c r="K20" s="9"/>
    </row>
    <row r="21" spans="1:11" ht="18" customHeight="1">
      <c r="A21" s="9"/>
      <c r="B21" s="9"/>
      <c r="C21" s="23"/>
      <c r="D21" s="23"/>
      <c r="E21" s="23"/>
      <c r="F21" s="23"/>
      <c r="G21" s="23"/>
      <c r="H21" s="9"/>
      <c r="I21" s="9"/>
      <c r="J21" s="9"/>
      <c r="K21" s="9"/>
    </row>
    <row r="23" ht="12.75" customHeight="1">
      <c r="C23" s="35"/>
    </row>
  </sheetData>
  <sheetProtection/>
  <mergeCells count="8">
    <mergeCell ref="A4:A6"/>
    <mergeCell ref="B4:B6"/>
    <mergeCell ref="A2:H2"/>
    <mergeCell ref="D5:D6"/>
    <mergeCell ref="C5:C6"/>
    <mergeCell ref="H5:H6"/>
    <mergeCell ref="C4:H4"/>
    <mergeCell ref="E5:G5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showGridLines="0" showZeros="0" zoomScalePageLayoutView="0" workbookViewId="0" topLeftCell="A16">
      <selection activeCell="D5" sqref="D5:D6"/>
    </sheetView>
  </sheetViews>
  <sheetFormatPr defaultColWidth="9.16015625" defaultRowHeight="11.25"/>
  <cols>
    <col min="1" max="1" width="4.83203125" style="0" customWidth="1"/>
    <col min="2" max="2" width="7.16015625" style="0" customWidth="1"/>
    <col min="3" max="3" width="9.83203125" style="0" customWidth="1"/>
    <col min="4" max="4" width="35.160156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"/>
      <c r="Z1" s="9"/>
    </row>
    <row r="2" spans="1:26" ht="18" customHeight="1">
      <c r="A2" s="76" t="s">
        <v>237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9"/>
    </row>
    <row r="3" spans="1:26" ht="18" customHeight="1">
      <c r="A3" s="10" t="s">
        <v>245</v>
      </c>
      <c r="B3" s="10"/>
      <c r="C3" s="10"/>
      <c r="D3" s="10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" t="s">
        <v>166</v>
      </c>
      <c r="Z3" s="9"/>
    </row>
    <row r="4" spans="1:26" ht="18" customHeight="1">
      <c r="A4" s="134" t="s">
        <v>69</v>
      </c>
      <c r="B4" s="134"/>
      <c r="C4" s="134"/>
      <c r="D4" s="142"/>
      <c r="E4" s="134" t="s">
        <v>206</v>
      </c>
      <c r="F4" s="137" t="s">
        <v>118</v>
      </c>
      <c r="G4" s="137"/>
      <c r="H4" s="137"/>
      <c r="I4" s="137"/>
      <c r="J4" s="137"/>
      <c r="K4" s="137"/>
      <c r="L4" s="137"/>
      <c r="M4" s="137"/>
      <c r="N4" s="137"/>
      <c r="O4" s="137"/>
      <c r="P4" s="134" t="s">
        <v>135</v>
      </c>
      <c r="Q4" s="134"/>
      <c r="R4" s="134"/>
      <c r="S4" s="134"/>
      <c r="T4" s="134"/>
      <c r="U4" s="134"/>
      <c r="V4" s="134"/>
      <c r="W4" s="134"/>
      <c r="X4" s="134"/>
      <c r="Y4" s="134"/>
      <c r="Z4" s="9"/>
    </row>
    <row r="5" spans="1:26" ht="18" customHeight="1">
      <c r="A5" s="170" t="s">
        <v>243</v>
      </c>
      <c r="B5" s="170"/>
      <c r="C5" s="168" t="s">
        <v>117</v>
      </c>
      <c r="D5" s="169" t="s">
        <v>105</v>
      </c>
      <c r="E5" s="134"/>
      <c r="F5" s="134" t="s">
        <v>63</v>
      </c>
      <c r="G5" s="134" t="s">
        <v>82</v>
      </c>
      <c r="H5" s="134"/>
      <c r="I5" s="134"/>
      <c r="J5" s="134" t="s">
        <v>158</v>
      </c>
      <c r="K5" s="134"/>
      <c r="L5" s="134"/>
      <c r="M5" s="134" t="s">
        <v>208</v>
      </c>
      <c r="N5" s="134"/>
      <c r="O5" s="134"/>
      <c r="P5" s="134" t="s">
        <v>63</v>
      </c>
      <c r="Q5" s="134" t="s">
        <v>82</v>
      </c>
      <c r="R5" s="134"/>
      <c r="S5" s="134"/>
      <c r="T5" s="134" t="s">
        <v>158</v>
      </c>
      <c r="U5" s="134"/>
      <c r="V5" s="134"/>
      <c r="W5" s="134" t="s">
        <v>208</v>
      </c>
      <c r="X5" s="134"/>
      <c r="Y5" s="134"/>
      <c r="Z5" s="9"/>
    </row>
    <row r="6" spans="1:26" ht="33.75" customHeight="1">
      <c r="A6" s="31" t="s">
        <v>110</v>
      </c>
      <c r="B6" s="31" t="s">
        <v>182</v>
      </c>
      <c r="C6" s="151"/>
      <c r="D6" s="169"/>
      <c r="E6" s="134"/>
      <c r="F6" s="134"/>
      <c r="G6" s="45" t="s">
        <v>145</v>
      </c>
      <c r="H6" s="45" t="s">
        <v>21</v>
      </c>
      <c r="I6" s="45" t="s">
        <v>154</v>
      </c>
      <c r="J6" s="45" t="s">
        <v>145</v>
      </c>
      <c r="K6" s="45" t="s">
        <v>21</v>
      </c>
      <c r="L6" s="45" t="s">
        <v>154</v>
      </c>
      <c r="M6" s="45" t="s">
        <v>145</v>
      </c>
      <c r="N6" s="45" t="s">
        <v>21</v>
      </c>
      <c r="O6" s="45" t="s">
        <v>154</v>
      </c>
      <c r="P6" s="134"/>
      <c r="Q6" s="45" t="s">
        <v>145</v>
      </c>
      <c r="R6" s="45" t="s">
        <v>21</v>
      </c>
      <c r="S6" s="45" t="s">
        <v>154</v>
      </c>
      <c r="T6" s="45" t="s">
        <v>145</v>
      </c>
      <c r="U6" s="45" t="s">
        <v>21</v>
      </c>
      <c r="V6" s="45" t="s">
        <v>154</v>
      </c>
      <c r="W6" s="45" t="s">
        <v>145</v>
      </c>
      <c r="X6" s="45" t="s">
        <v>21</v>
      </c>
      <c r="Y6" s="45" t="s">
        <v>154</v>
      </c>
      <c r="Z6" s="9"/>
    </row>
    <row r="7" spans="1:26" ht="18" customHeight="1">
      <c r="A7" s="69" t="s">
        <v>162</v>
      </c>
      <c r="B7" s="69" t="s">
        <v>162</v>
      </c>
      <c r="C7" s="77" t="s">
        <v>162</v>
      </c>
      <c r="D7" s="67" t="s">
        <v>162</v>
      </c>
      <c r="E7" s="78">
        <v>1</v>
      </c>
      <c r="F7" s="79">
        <v>2</v>
      </c>
      <c r="G7" s="79">
        <v>3</v>
      </c>
      <c r="H7" s="79">
        <v>4</v>
      </c>
      <c r="I7" s="79">
        <v>5</v>
      </c>
      <c r="J7" s="79">
        <v>6</v>
      </c>
      <c r="K7" s="79">
        <v>7</v>
      </c>
      <c r="L7" s="79">
        <v>8</v>
      </c>
      <c r="M7" s="79">
        <v>9</v>
      </c>
      <c r="N7" s="55">
        <v>10</v>
      </c>
      <c r="O7" s="79">
        <v>11</v>
      </c>
      <c r="P7" s="47">
        <v>12</v>
      </c>
      <c r="Q7" s="51">
        <v>13</v>
      </c>
      <c r="R7" s="80">
        <v>14</v>
      </c>
      <c r="S7" s="52">
        <v>15</v>
      </c>
      <c r="T7" s="47">
        <v>16</v>
      </c>
      <c r="U7" s="52">
        <v>17</v>
      </c>
      <c r="V7" s="80">
        <v>18</v>
      </c>
      <c r="W7" s="51">
        <v>19</v>
      </c>
      <c r="X7" s="80">
        <v>20</v>
      </c>
      <c r="Y7" s="52">
        <v>21</v>
      </c>
      <c r="Z7" s="9"/>
    </row>
    <row r="8" spans="1:26" ht="18" customHeight="1">
      <c r="A8" s="99"/>
      <c r="B8" s="99"/>
      <c r="C8" s="99"/>
      <c r="D8" s="92" t="s">
        <v>63</v>
      </c>
      <c r="E8" s="93">
        <f aca="true" t="shared" si="0" ref="E8:E41">SUM(F8,P8)</f>
        <v>178061</v>
      </c>
      <c r="F8" s="58">
        <f aca="true" t="shared" si="1" ref="F8:F41">SUM(G8,J8,M8)</f>
        <v>178061</v>
      </c>
      <c r="G8" s="75">
        <f aca="true" t="shared" si="2" ref="G8:G41">SUM(H8:I8)</f>
        <v>178061</v>
      </c>
      <c r="H8" s="75">
        <v>154052</v>
      </c>
      <c r="I8" s="58">
        <v>24009</v>
      </c>
      <c r="J8" s="75">
        <f aca="true" t="shared" si="3" ref="J8:J41">SUM(K8:L8)</f>
        <v>0</v>
      </c>
      <c r="K8" s="75">
        <v>0</v>
      </c>
      <c r="L8" s="58">
        <v>0</v>
      </c>
      <c r="M8" s="75">
        <f aca="true" t="shared" si="4" ref="M8:M41">SUM(N8:O8)</f>
        <v>0</v>
      </c>
      <c r="N8" s="75">
        <v>0</v>
      </c>
      <c r="O8" s="58">
        <v>0</v>
      </c>
      <c r="P8" s="58">
        <f aca="true" t="shared" si="5" ref="P8:P41">SUM(Q8,T8,W8)</f>
        <v>0</v>
      </c>
      <c r="Q8" s="75">
        <f aca="true" t="shared" si="6" ref="Q8:Q41">SUM(R8:S8)</f>
        <v>0</v>
      </c>
      <c r="R8" s="75">
        <v>0</v>
      </c>
      <c r="S8" s="58">
        <v>0</v>
      </c>
      <c r="T8" s="75">
        <f aca="true" t="shared" si="7" ref="T8:T41">SUM(U8:V8)</f>
        <v>0</v>
      </c>
      <c r="U8" s="75">
        <v>0</v>
      </c>
      <c r="V8" s="58">
        <v>0</v>
      </c>
      <c r="W8" s="75">
        <f aca="true" t="shared" si="8" ref="W8:W41">SUM(X8:Y8)</f>
        <v>0</v>
      </c>
      <c r="X8" s="75">
        <v>0</v>
      </c>
      <c r="Y8" s="58">
        <v>0</v>
      </c>
      <c r="Z8" s="23"/>
    </row>
    <row r="9" spans="1:26" ht="18" customHeight="1">
      <c r="A9" s="99"/>
      <c r="B9" s="99"/>
      <c r="C9" s="99"/>
      <c r="D9" s="92" t="s">
        <v>103</v>
      </c>
      <c r="E9" s="93">
        <f t="shared" si="0"/>
        <v>90851</v>
      </c>
      <c r="F9" s="58">
        <f t="shared" si="1"/>
        <v>90851</v>
      </c>
      <c r="G9" s="75">
        <f t="shared" si="2"/>
        <v>90851</v>
      </c>
      <c r="H9" s="75">
        <v>74306</v>
      </c>
      <c r="I9" s="58">
        <v>16545</v>
      </c>
      <c r="J9" s="75">
        <f t="shared" si="3"/>
        <v>0</v>
      </c>
      <c r="K9" s="75">
        <v>0</v>
      </c>
      <c r="L9" s="58">
        <v>0</v>
      </c>
      <c r="M9" s="75">
        <f t="shared" si="4"/>
        <v>0</v>
      </c>
      <c r="N9" s="75">
        <v>0</v>
      </c>
      <c r="O9" s="58">
        <v>0</v>
      </c>
      <c r="P9" s="58">
        <f t="shared" si="5"/>
        <v>0</v>
      </c>
      <c r="Q9" s="75">
        <f t="shared" si="6"/>
        <v>0</v>
      </c>
      <c r="R9" s="75">
        <v>0</v>
      </c>
      <c r="S9" s="58">
        <v>0</v>
      </c>
      <c r="T9" s="75">
        <f t="shared" si="7"/>
        <v>0</v>
      </c>
      <c r="U9" s="75">
        <v>0</v>
      </c>
      <c r="V9" s="58">
        <v>0</v>
      </c>
      <c r="W9" s="75">
        <f t="shared" si="8"/>
        <v>0</v>
      </c>
      <c r="X9" s="75">
        <v>0</v>
      </c>
      <c r="Y9" s="58">
        <v>0</v>
      </c>
      <c r="Z9" s="9"/>
    </row>
    <row r="10" spans="1:26" ht="18" customHeight="1">
      <c r="A10" s="99"/>
      <c r="B10" s="99"/>
      <c r="C10" s="99"/>
      <c r="D10" s="92" t="s">
        <v>50</v>
      </c>
      <c r="E10" s="93">
        <f t="shared" si="0"/>
        <v>52135</v>
      </c>
      <c r="F10" s="58">
        <f t="shared" si="1"/>
        <v>52135</v>
      </c>
      <c r="G10" s="75">
        <f t="shared" si="2"/>
        <v>52135</v>
      </c>
      <c r="H10" s="75">
        <v>52135</v>
      </c>
      <c r="I10" s="58">
        <v>0</v>
      </c>
      <c r="J10" s="75">
        <f t="shared" si="3"/>
        <v>0</v>
      </c>
      <c r="K10" s="75">
        <v>0</v>
      </c>
      <c r="L10" s="58">
        <v>0</v>
      </c>
      <c r="M10" s="75">
        <f t="shared" si="4"/>
        <v>0</v>
      </c>
      <c r="N10" s="75">
        <v>0</v>
      </c>
      <c r="O10" s="58">
        <v>0</v>
      </c>
      <c r="P10" s="58">
        <f t="shared" si="5"/>
        <v>0</v>
      </c>
      <c r="Q10" s="75">
        <f t="shared" si="6"/>
        <v>0</v>
      </c>
      <c r="R10" s="75">
        <v>0</v>
      </c>
      <c r="S10" s="58">
        <v>0</v>
      </c>
      <c r="T10" s="75">
        <f t="shared" si="7"/>
        <v>0</v>
      </c>
      <c r="U10" s="75">
        <v>0</v>
      </c>
      <c r="V10" s="58">
        <v>0</v>
      </c>
      <c r="W10" s="75">
        <f t="shared" si="8"/>
        <v>0</v>
      </c>
      <c r="X10" s="75">
        <v>0</v>
      </c>
      <c r="Y10" s="58">
        <v>0</v>
      </c>
      <c r="Z10" s="9"/>
    </row>
    <row r="11" spans="1:26" ht="18" customHeight="1">
      <c r="A11" s="99" t="s">
        <v>90</v>
      </c>
      <c r="B11" s="99" t="s">
        <v>224</v>
      </c>
      <c r="C11" s="99" t="s">
        <v>131</v>
      </c>
      <c r="D11" s="92" t="s">
        <v>4</v>
      </c>
      <c r="E11" s="93">
        <f t="shared" si="0"/>
        <v>35700</v>
      </c>
      <c r="F11" s="58">
        <f t="shared" si="1"/>
        <v>35700</v>
      </c>
      <c r="G11" s="75">
        <f t="shared" si="2"/>
        <v>35700</v>
      </c>
      <c r="H11" s="75">
        <v>35700</v>
      </c>
      <c r="I11" s="58">
        <v>0</v>
      </c>
      <c r="J11" s="75">
        <f t="shared" si="3"/>
        <v>0</v>
      </c>
      <c r="K11" s="75">
        <v>0</v>
      </c>
      <c r="L11" s="58">
        <v>0</v>
      </c>
      <c r="M11" s="75">
        <f t="shared" si="4"/>
        <v>0</v>
      </c>
      <c r="N11" s="75">
        <v>0</v>
      </c>
      <c r="O11" s="58">
        <v>0</v>
      </c>
      <c r="P11" s="58">
        <f t="shared" si="5"/>
        <v>0</v>
      </c>
      <c r="Q11" s="75">
        <f t="shared" si="6"/>
        <v>0</v>
      </c>
      <c r="R11" s="75">
        <v>0</v>
      </c>
      <c r="S11" s="58">
        <v>0</v>
      </c>
      <c r="T11" s="75">
        <f t="shared" si="7"/>
        <v>0</v>
      </c>
      <c r="U11" s="75">
        <v>0</v>
      </c>
      <c r="V11" s="58">
        <v>0</v>
      </c>
      <c r="W11" s="75">
        <f t="shared" si="8"/>
        <v>0</v>
      </c>
      <c r="X11" s="75">
        <v>0</v>
      </c>
      <c r="Y11" s="58">
        <v>0</v>
      </c>
      <c r="Z11" s="9"/>
    </row>
    <row r="12" spans="1:26" ht="18" customHeight="1">
      <c r="A12" s="99" t="s">
        <v>90</v>
      </c>
      <c r="B12" s="99" t="s">
        <v>174</v>
      </c>
      <c r="C12" s="99" t="s">
        <v>131</v>
      </c>
      <c r="D12" s="92" t="s">
        <v>168</v>
      </c>
      <c r="E12" s="93">
        <f t="shared" si="0"/>
        <v>10415</v>
      </c>
      <c r="F12" s="58">
        <f t="shared" si="1"/>
        <v>10415</v>
      </c>
      <c r="G12" s="75">
        <f t="shared" si="2"/>
        <v>10415</v>
      </c>
      <c r="H12" s="75">
        <v>10415</v>
      </c>
      <c r="I12" s="58">
        <v>0</v>
      </c>
      <c r="J12" s="75">
        <f t="shared" si="3"/>
        <v>0</v>
      </c>
      <c r="K12" s="75">
        <v>0</v>
      </c>
      <c r="L12" s="58">
        <v>0</v>
      </c>
      <c r="M12" s="75">
        <f t="shared" si="4"/>
        <v>0</v>
      </c>
      <c r="N12" s="75">
        <v>0</v>
      </c>
      <c r="O12" s="58">
        <v>0</v>
      </c>
      <c r="P12" s="58">
        <f t="shared" si="5"/>
        <v>0</v>
      </c>
      <c r="Q12" s="75">
        <f t="shared" si="6"/>
        <v>0</v>
      </c>
      <c r="R12" s="75">
        <v>0</v>
      </c>
      <c r="S12" s="58">
        <v>0</v>
      </c>
      <c r="T12" s="75">
        <f t="shared" si="7"/>
        <v>0</v>
      </c>
      <c r="U12" s="75">
        <v>0</v>
      </c>
      <c r="V12" s="58">
        <v>0</v>
      </c>
      <c r="W12" s="75">
        <f t="shared" si="8"/>
        <v>0</v>
      </c>
      <c r="X12" s="75">
        <v>0</v>
      </c>
      <c r="Y12" s="58">
        <v>0</v>
      </c>
      <c r="Z12" s="9"/>
    </row>
    <row r="13" spans="1:26" ht="18" customHeight="1">
      <c r="A13" s="99" t="s">
        <v>90</v>
      </c>
      <c r="B13" s="99" t="s">
        <v>115</v>
      </c>
      <c r="C13" s="99" t="s">
        <v>131</v>
      </c>
      <c r="D13" s="92" t="s">
        <v>244</v>
      </c>
      <c r="E13" s="93">
        <f t="shared" si="0"/>
        <v>6020</v>
      </c>
      <c r="F13" s="58">
        <f t="shared" si="1"/>
        <v>6020</v>
      </c>
      <c r="G13" s="75">
        <f t="shared" si="2"/>
        <v>6020</v>
      </c>
      <c r="H13" s="75">
        <v>6020</v>
      </c>
      <c r="I13" s="58">
        <v>0</v>
      </c>
      <c r="J13" s="75">
        <f t="shared" si="3"/>
        <v>0</v>
      </c>
      <c r="K13" s="75">
        <v>0</v>
      </c>
      <c r="L13" s="58">
        <v>0</v>
      </c>
      <c r="M13" s="75">
        <f t="shared" si="4"/>
        <v>0</v>
      </c>
      <c r="N13" s="75">
        <v>0</v>
      </c>
      <c r="O13" s="58">
        <v>0</v>
      </c>
      <c r="P13" s="58">
        <f t="shared" si="5"/>
        <v>0</v>
      </c>
      <c r="Q13" s="75">
        <f t="shared" si="6"/>
        <v>0</v>
      </c>
      <c r="R13" s="75">
        <v>0</v>
      </c>
      <c r="S13" s="58">
        <v>0</v>
      </c>
      <c r="T13" s="75">
        <f t="shared" si="7"/>
        <v>0</v>
      </c>
      <c r="U13" s="75">
        <v>0</v>
      </c>
      <c r="V13" s="58">
        <v>0</v>
      </c>
      <c r="W13" s="75">
        <f t="shared" si="8"/>
        <v>0</v>
      </c>
      <c r="X13" s="75">
        <v>0</v>
      </c>
      <c r="Y13" s="58">
        <v>0</v>
      </c>
      <c r="Z13" s="9"/>
    </row>
    <row r="14" spans="1:26" ht="18" customHeight="1">
      <c r="A14" s="99"/>
      <c r="B14" s="99"/>
      <c r="C14" s="99"/>
      <c r="D14" s="92" t="s">
        <v>101</v>
      </c>
      <c r="E14" s="93">
        <f t="shared" si="0"/>
        <v>19127</v>
      </c>
      <c r="F14" s="58">
        <f t="shared" si="1"/>
        <v>19127</v>
      </c>
      <c r="G14" s="75">
        <f t="shared" si="2"/>
        <v>19127</v>
      </c>
      <c r="H14" s="75">
        <v>19127</v>
      </c>
      <c r="I14" s="58">
        <v>0</v>
      </c>
      <c r="J14" s="75">
        <f t="shared" si="3"/>
        <v>0</v>
      </c>
      <c r="K14" s="75">
        <v>0</v>
      </c>
      <c r="L14" s="58">
        <v>0</v>
      </c>
      <c r="M14" s="75">
        <f t="shared" si="4"/>
        <v>0</v>
      </c>
      <c r="N14" s="75">
        <v>0</v>
      </c>
      <c r="O14" s="58">
        <v>0</v>
      </c>
      <c r="P14" s="58">
        <f t="shared" si="5"/>
        <v>0</v>
      </c>
      <c r="Q14" s="75">
        <f t="shared" si="6"/>
        <v>0</v>
      </c>
      <c r="R14" s="75">
        <v>0</v>
      </c>
      <c r="S14" s="58">
        <v>0</v>
      </c>
      <c r="T14" s="75">
        <f t="shared" si="7"/>
        <v>0</v>
      </c>
      <c r="U14" s="75">
        <v>0</v>
      </c>
      <c r="V14" s="58">
        <v>0</v>
      </c>
      <c r="W14" s="75">
        <f t="shared" si="8"/>
        <v>0</v>
      </c>
      <c r="X14" s="75">
        <v>0</v>
      </c>
      <c r="Y14" s="58">
        <v>0</v>
      </c>
      <c r="Z14" s="9"/>
    </row>
    <row r="15" spans="1:26" ht="18" customHeight="1">
      <c r="A15" s="99" t="s">
        <v>13</v>
      </c>
      <c r="B15" s="99" t="s">
        <v>167</v>
      </c>
      <c r="C15" s="99" t="s">
        <v>131</v>
      </c>
      <c r="D15" s="92" t="s">
        <v>146</v>
      </c>
      <c r="E15" s="93">
        <f t="shared" si="0"/>
        <v>12183</v>
      </c>
      <c r="F15" s="58">
        <f t="shared" si="1"/>
        <v>12183</v>
      </c>
      <c r="G15" s="75">
        <f t="shared" si="2"/>
        <v>12183</v>
      </c>
      <c r="H15" s="75">
        <v>12183</v>
      </c>
      <c r="I15" s="58">
        <v>0</v>
      </c>
      <c r="J15" s="75">
        <f t="shared" si="3"/>
        <v>0</v>
      </c>
      <c r="K15" s="75">
        <v>0</v>
      </c>
      <c r="L15" s="58">
        <v>0</v>
      </c>
      <c r="M15" s="75">
        <f t="shared" si="4"/>
        <v>0</v>
      </c>
      <c r="N15" s="75">
        <v>0</v>
      </c>
      <c r="O15" s="58">
        <v>0</v>
      </c>
      <c r="P15" s="58">
        <f t="shared" si="5"/>
        <v>0</v>
      </c>
      <c r="Q15" s="75">
        <f t="shared" si="6"/>
        <v>0</v>
      </c>
      <c r="R15" s="75">
        <v>0</v>
      </c>
      <c r="S15" s="58">
        <v>0</v>
      </c>
      <c r="T15" s="75">
        <f t="shared" si="7"/>
        <v>0</v>
      </c>
      <c r="U15" s="75">
        <v>0</v>
      </c>
      <c r="V15" s="58">
        <v>0</v>
      </c>
      <c r="W15" s="75">
        <f t="shared" si="8"/>
        <v>0</v>
      </c>
      <c r="X15" s="75">
        <v>0</v>
      </c>
      <c r="Y15" s="58">
        <v>0</v>
      </c>
      <c r="Z15" s="9"/>
    </row>
    <row r="16" spans="1:26" ht="18" customHeight="1">
      <c r="A16" s="99" t="s">
        <v>13</v>
      </c>
      <c r="B16" s="99" t="s">
        <v>221</v>
      </c>
      <c r="C16" s="99" t="s">
        <v>131</v>
      </c>
      <c r="D16" s="92" t="s">
        <v>212</v>
      </c>
      <c r="E16" s="93">
        <f t="shared" si="0"/>
        <v>300</v>
      </c>
      <c r="F16" s="58">
        <f t="shared" si="1"/>
        <v>300</v>
      </c>
      <c r="G16" s="75">
        <f t="shared" si="2"/>
        <v>300</v>
      </c>
      <c r="H16" s="75">
        <v>300</v>
      </c>
      <c r="I16" s="58">
        <v>0</v>
      </c>
      <c r="J16" s="75">
        <f t="shared" si="3"/>
        <v>0</v>
      </c>
      <c r="K16" s="75">
        <v>0</v>
      </c>
      <c r="L16" s="58">
        <v>0</v>
      </c>
      <c r="M16" s="75">
        <f t="shared" si="4"/>
        <v>0</v>
      </c>
      <c r="N16" s="75">
        <v>0</v>
      </c>
      <c r="O16" s="58">
        <v>0</v>
      </c>
      <c r="P16" s="58">
        <f t="shared" si="5"/>
        <v>0</v>
      </c>
      <c r="Q16" s="75">
        <f t="shared" si="6"/>
        <v>0</v>
      </c>
      <c r="R16" s="75">
        <v>0</v>
      </c>
      <c r="S16" s="58">
        <v>0</v>
      </c>
      <c r="T16" s="75">
        <f t="shared" si="7"/>
        <v>0</v>
      </c>
      <c r="U16" s="75">
        <v>0</v>
      </c>
      <c r="V16" s="58">
        <v>0</v>
      </c>
      <c r="W16" s="75">
        <f t="shared" si="8"/>
        <v>0</v>
      </c>
      <c r="X16" s="75">
        <v>0</v>
      </c>
      <c r="Y16" s="58">
        <v>0</v>
      </c>
      <c r="Z16" s="9"/>
    </row>
    <row r="17" spans="1:26" ht="18" customHeight="1">
      <c r="A17" s="99" t="s">
        <v>13</v>
      </c>
      <c r="B17" s="99" t="s">
        <v>41</v>
      </c>
      <c r="C17" s="99" t="s">
        <v>131</v>
      </c>
      <c r="D17" s="92" t="s">
        <v>220</v>
      </c>
      <c r="E17" s="93">
        <f t="shared" si="0"/>
        <v>300</v>
      </c>
      <c r="F17" s="58">
        <f t="shared" si="1"/>
        <v>300</v>
      </c>
      <c r="G17" s="75">
        <f t="shared" si="2"/>
        <v>300</v>
      </c>
      <c r="H17" s="75">
        <v>300</v>
      </c>
      <c r="I17" s="58">
        <v>0</v>
      </c>
      <c r="J17" s="75">
        <f t="shared" si="3"/>
        <v>0</v>
      </c>
      <c r="K17" s="75">
        <v>0</v>
      </c>
      <c r="L17" s="58">
        <v>0</v>
      </c>
      <c r="M17" s="75">
        <f t="shared" si="4"/>
        <v>0</v>
      </c>
      <c r="N17" s="75">
        <v>0</v>
      </c>
      <c r="O17" s="58">
        <v>0</v>
      </c>
      <c r="P17" s="58">
        <f t="shared" si="5"/>
        <v>0</v>
      </c>
      <c r="Q17" s="75">
        <f t="shared" si="6"/>
        <v>0</v>
      </c>
      <c r="R17" s="75">
        <v>0</v>
      </c>
      <c r="S17" s="58">
        <v>0</v>
      </c>
      <c r="T17" s="75">
        <f t="shared" si="7"/>
        <v>0</v>
      </c>
      <c r="U17" s="75">
        <v>0</v>
      </c>
      <c r="V17" s="58">
        <v>0</v>
      </c>
      <c r="W17" s="75">
        <f t="shared" si="8"/>
        <v>0</v>
      </c>
      <c r="X17" s="75">
        <v>0</v>
      </c>
      <c r="Y17" s="58">
        <v>0</v>
      </c>
      <c r="Z17" s="9"/>
    </row>
    <row r="18" spans="1:25" ht="18" customHeight="1">
      <c r="A18" s="99" t="s">
        <v>13</v>
      </c>
      <c r="B18" s="99" t="s">
        <v>164</v>
      </c>
      <c r="C18" s="99" t="s">
        <v>131</v>
      </c>
      <c r="D18" s="92" t="s">
        <v>137</v>
      </c>
      <c r="E18" s="93">
        <f t="shared" si="0"/>
        <v>500</v>
      </c>
      <c r="F18" s="58">
        <f t="shared" si="1"/>
        <v>500</v>
      </c>
      <c r="G18" s="75">
        <f t="shared" si="2"/>
        <v>500</v>
      </c>
      <c r="H18" s="75">
        <v>500</v>
      </c>
      <c r="I18" s="58">
        <v>0</v>
      </c>
      <c r="J18" s="75">
        <f t="shared" si="3"/>
        <v>0</v>
      </c>
      <c r="K18" s="75">
        <v>0</v>
      </c>
      <c r="L18" s="58">
        <v>0</v>
      </c>
      <c r="M18" s="75">
        <f t="shared" si="4"/>
        <v>0</v>
      </c>
      <c r="N18" s="75">
        <v>0</v>
      </c>
      <c r="O18" s="58">
        <v>0</v>
      </c>
      <c r="P18" s="58">
        <f t="shared" si="5"/>
        <v>0</v>
      </c>
      <c r="Q18" s="75">
        <f t="shared" si="6"/>
        <v>0</v>
      </c>
      <c r="R18" s="75">
        <v>0</v>
      </c>
      <c r="S18" s="58">
        <v>0</v>
      </c>
      <c r="T18" s="75">
        <f t="shared" si="7"/>
        <v>0</v>
      </c>
      <c r="U18" s="75">
        <v>0</v>
      </c>
      <c r="V18" s="58">
        <v>0</v>
      </c>
      <c r="W18" s="75">
        <f t="shared" si="8"/>
        <v>0</v>
      </c>
      <c r="X18" s="75">
        <v>0</v>
      </c>
      <c r="Y18" s="58">
        <v>0</v>
      </c>
    </row>
    <row r="19" spans="1:25" ht="18" customHeight="1">
      <c r="A19" s="99" t="s">
        <v>13</v>
      </c>
      <c r="B19" s="99" t="s">
        <v>219</v>
      </c>
      <c r="C19" s="99" t="s">
        <v>131</v>
      </c>
      <c r="D19" s="92" t="s">
        <v>157</v>
      </c>
      <c r="E19" s="93">
        <f t="shared" si="0"/>
        <v>200</v>
      </c>
      <c r="F19" s="58">
        <f t="shared" si="1"/>
        <v>200</v>
      </c>
      <c r="G19" s="75">
        <f t="shared" si="2"/>
        <v>200</v>
      </c>
      <c r="H19" s="75">
        <v>200</v>
      </c>
      <c r="I19" s="58">
        <v>0</v>
      </c>
      <c r="J19" s="75">
        <f t="shared" si="3"/>
        <v>0</v>
      </c>
      <c r="K19" s="75">
        <v>0</v>
      </c>
      <c r="L19" s="58">
        <v>0</v>
      </c>
      <c r="M19" s="75">
        <f t="shared" si="4"/>
        <v>0</v>
      </c>
      <c r="N19" s="75">
        <v>0</v>
      </c>
      <c r="O19" s="58">
        <v>0</v>
      </c>
      <c r="P19" s="58">
        <f t="shared" si="5"/>
        <v>0</v>
      </c>
      <c r="Q19" s="75">
        <f t="shared" si="6"/>
        <v>0</v>
      </c>
      <c r="R19" s="75">
        <v>0</v>
      </c>
      <c r="S19" s="58">
        <v>0</v>
      </c>
      <c r="T19" s="75">
        <f t="shared" si="7"/>
        <v>0</v>
      </c>
      <c r="U19" s="75">
        <v>0</v>
      </c>
      <c r="V19" s="58">
        <v>0</v>
      </c>
      <c r="W19" s="75">
        <f t="shared" si="8"/>
        <v>0</v>
      </c>
      <c r="X19" s="75">
        <v>0</v>
      </c>
      <c r="Y19" s="58">
        <v>0</v>
      </c>
    </row>
    <row r="20" spans="1:25" ht="18" customHeight="1">
      <c r="A20" s="99" t="s">
        <v>13</v>
      </c>
      <c r="B20" s="99" t="s">
        <v>112</v>
      </c>
      <c r="C20" s="99" t="s">
        <v>131</v>
      </c>
      <c r="D20" s="92" t="s">
        <v>109</v>
      </c>
      <c r="E20" s="93">
        <f t="shared" si="0"/>
        <v>1000</v>
      </c>
      <c r="F20" s="58">
        <f t="shared" si="1"/>
        <v>1000</v>
      </c>
      <c r="G20" s="75">
        <f t="shared" si="2"/>
        <v>1000</v>
      </c>
      <c r="H20" s="75">
        <v>1000</v>
      </c>
      <c r="I20" s="58">
        <v>0</v>
      </c>
      <c r="J20" s="75">
        <f t="shared" si="3"/>
        <v>0</v>
      </c>
      <c r="K20" s="75">
        <v>0</v>
      </c>
      <c r="L20" s="58">
        <v>0</v>
      </c>
      <c r="M20" s="75">
        <f t="shared" si="4"/>
        <v>0</v>
      </c>
      <c r="N20" s="75">
        <v>0</v>
      </c>
      <c r="O20" s="58">
        <v>0</v>
      </c>
      <c r="P20" s="58">
        <f t="shared" si="5"/>
        <v>0</v>
      </c>
      <c r="Q20" s="75">
        <f t="shared" si="6"/>
        <v>0</v>
      </c>
      <c r="R20" s="75">
        <v>0</v>
      </c>
      <c r="S20" s="58">
        <v>0</v>
      </c>
      <c r="T20" s="75">
        <f t="shared" si="7"/>
        <v>0</v>
      </c>
      <c r="U20" s="75">
        <v>0</v>
      </c>
      <c r="V20" s="58">
        <v>0</v>
      </c>
      <c r="W20" s="75">
        <f t="shared" si="8"/>
        <v>0</v>
      </c>
      <c r="X20" s="75">
        <v>0</v>
      </c>
      <c r="Y20" s="58">
        <v>0</v>
      </c>
    </row>
    <row r="21" spans="1:25" ht="18" customHeight="1">
      <c r="A21" s="99" t="s">
        <v>13</v>
      </c>
      <c r="B21" s="99" t="s">
        <v>163</v>
      </c>
      <c r="C21" s="99" t="s">
        <v>131</v>
      </c>
      <c r="D21" s="92" t="s">
        <v>75</v>
      </c>
      <c r="E21" s="93">
        <f t="shared" si="0"/>
        <v>320</v>
      </c>
      <c r="F21" s="58">
        <f t="shared" si="1"/>
        <v>320</v>
      </c>
      <c r="G21" s="75">
        <f t="shared" si="2"/>
        <v>320</v>
      </c>
      <c r="H21" s="75">
        <v>320</v>
      </c>
      <c r="I21" s="58">
        <v>0</v>
      </c>
      <c r="J21" s="75">
        <f t="shared" si="3"/>
        <v>0</v>
      </c>
      <c r="K21" s="75">
        <v>0</v>
      </c>
      <c r="L21" s="58">
        <v>0</v>
      </c>
      <c r="M21" s="75">
        <f t="shared" si="4"/>
        <v>0</v>
      </c>
      <c r="N21" s="75">
        <v>0</v>
      </c>
      <c r="O21" s="58">
        <v>0</v>
      </c>
      <c r="P21" s="58">
        <f t="shared" si="5"/>
        <v>0</v>
      </c>
      <c r="Q21" s="75">
        <f t="shared" si="6"/>
        <v>0</v>
      </c>
      <c r="R21" s="75">
        <v>0</v>
      </c>
      <c r="S21" s="58">
        <v>0</v>
      </c>
      <c r="T21" s="75">
        <f t="shared" si="7"/>
        <v>0</v>
      </c>
      <c r="U21" s="75">
        <v>0</v>
      </c>
      <c r="V21" s="58">
        <v>0</v>
      </c>
      <c r="W21" s="75">
        <f t="shared" si="8"/>
        <v>0</v>
      </c>
      <c r="X21" s="75">
        <v>0</v>
      </c>
      <c r="Y21" s="58">
        <v>0</v>
      </c>
    </row>
    <row r="22" spans="1:25" ht="18" customHeight="1">
      <c r="A22" s="99" t="s">
        <v>13</v>
      </c>
      <c r="B22" s="99" t="s">
        <v>127</v>
      </c>
      <c r="C22" s="99" t="s">
        <v>131</v>
      </c>
      <c r="D22" s="92" t="s">
        <v>104</v>
      </c>
      <c r="E22" s="93">
        <f t="shared" si="0"/>
        <v>4324</v>
      </c>
      <c r="F22" s="58">
        <f t="shared" si="1"/>
        <v>4324</v>
      </c>
      <c r="G22" s="75">
        <f t="shared" si="2"/>
        <v>4324</v>
      </c>
      <c r="H22" s="75">
        <v>4324</v>
      </c>
      <c r="I22" s="58">
        <v>0</v>
      </c>
      <c r="J22" s="75">
        <f t="shared" si="3"/>
        <v>0</v>
      </c>
      <c r="K22" s="75">
        <v>0</v>
      </c>
      <c r="L22" s="58">
        <v>0</v>
      </c>
      <c r="M22" s="75">
        <f t="shared" si="4"/>
        <v>0</v>
      </c>
      <c r="N22" s="75">
        <v>0</v>
      </c>
      <c r="O22" s="58">
        <v>0</v>
      </c>
      <c r="P22" s="58">
        <f t="shared" si="5"/>
        <v>0</v>
      </c>
      <c r="Q22" s="75">
        <f t="shared" si="6"/>
        <v>0</v>
      </c>
      <c r="R22" s="75">
        <v>0</v>
      </c>
      <c r="S22" s="58">
        <v>0</v>
      </c>
      <c r="T22" s="75">
        <f t="shared" si="7"/>
        <v>0</v>
      </c>
      <c r="U22" s="75">
        <v>0</v>
      </c>
      <c r="V22" s="58">
        <v>0</v>
      </c>
      <c r="W22" s="75">
        <f t="shared" si="8"/>
        <v>0</v>
      </c>
      <c r="X22" s="75">
        <v>0</v>
      </c>
      <c r="Y22" s="58">
        <v>0</v>
      </c>
    </row>
    <row r="23" spans="1:25" ht="18" customHeight="1">
      <c r="A23" s="99"/>
      <c r="B23" s="99"/>
      <c r="C23" s="99"/>
      <c r="D23" s="92" t="s">
        <v>54</v>
      </c>
      <c r="E23" s="93">
        <f t="shared" si="0"/>
        <v>300</v>
      </c>
      <c r="F23" s="58">
        <f t="shared" si="1"/>
        <v>300</v>
      </c>
      <c r="G23" s="75">
        <f t="shared" si="2"/>
        <v>300</v>
      </c>
      <c r="H23" s="75">
        <v>0</v>
      </c>
      <c r="I23" s="58">
        <v>300</v>
      </c>
      <c r="J23" s="75">
        <f t="shared" si="3"/>
        <v>0</v>
      </c>
      <c r="K23" s="75">
        <v>0</v>
      </c>
      <c r="L23" s="58">
        <v>0</v>
      </c>
      <c r="M23" s="75">
        <f t="shared" si="4"/>
        <v>0</v>
      </c>
      <c r="N23" s="75">
        <v>0</v>
      </c>
      <c r="O23" s="58">
        <v>0</v>
      </c>
      <c r="P23" s="58">
        <f t="shared" si="5"/>
        <v>0</v>
      </c>
      <c r="Q23" s="75">
        <f t="shared" si="6"/>
        <v>0</v>
      </c>
      <c r="R23" s="75">
        <v>0</v>
      </c>
      <c r="S23" s="58">
        <v>0</v>
      </c>
      <c r="T23" s="75">
        <f t="shared" si="7"/>
        <v>0</v>
      </c>
      <c r="U23" s="75">
        <v>0</v>
      </c>
      <c r="V23" s="58">
        <v>0</v>
      </c>
      <c r="W23" s="75">
        <f t="shared" si="8"/>
        <v>0</v>
      </c>
      <c r="X23" s="75">
        <v>0</v>
      </c>
      <c r="Y23" s="58">
        <v>0</v>
      </c>
    </row>
    <row r="24" spans="1:25" ht="18" customHeight="1">
      <c r="A24" s="99" t="s">
        <v>207</v>
      </c>
      <c r="B24" s="99" t="s">
        <v>94</v>
      </c>
      <c r="C24" s="99" t="s">
        <v>131</v>
      </c>
      <c r="D24" s="92" t="s">
        <v>196</v>
      </c>
      <c r="E24" s="93">
        <f t="shared" si="0"/>
        <v>300</v>
      </c>
      <c r="F24" s="58">
        <f t="shared" si="1"/>
        <v>300</v>
      </c>
      <c r="G24" s="75">
        <f t="shared" si="2"/>
        <v>300</v>
      </c>
      <c r="H24" s="75">
        <v>0</v>
      </c>
      <c r="I24" s="58">
        <v>300</v>
      </c>
      <c r="J24" s="75">
        <f t="shared" si="3"/>
        <v>0</v>
      </c>
      <c r="K24" s="75">
        <v>0</v>
      </c>
      <c r="L24" s="58">
        <v>0</v>
      </c>
      <c r="M24" s="75">
        <f t="shared" si="4"/>
        <v>0</v>
      </c>
      <c r="N24" s="75">
        <v>0</v>
      </c>
      <c r="O24" s="58">
        <v>0</v>
      </c>
      <c r="P24" s="58">
        <f t="shared" si="5"/>
        <v>0</v>
      </c>
      <c r="Q24" s="75">
        <f t="shared" si="6"/>
        <v>0</v>
      </c>
      <c r="R24" s="75">
        <v>0</v>
      </c>
      <c r="S24" s="58">
        <v>0</v>
      </c>
      <c r="T24" s="75">
        <f t="shared" si="7"/>
        <v>0</v>
      </c>
      <c r="U24" s="75">
        <v>0</v>
      </c>
      <c r="V24" s="58">
        <v>0</v>
      </c>
      <c r="W24" s="75">
        <f t="shared" si="8"/>
        <v>0</v>
      </c>
      <c r="X24" s="75">
        <v>0</v>
      </c>
      <c r="Y24" s="58">
        <v>0</v>
      </c>
    </row>
    <row r="25" spans="1:25" ht="18" customHeight="1">
      <c r="A25" s="99"/>
      <c r="B25" s="99"/>
      <c r="C25" s="99"/>
      <c r="D25" s="92" t="s">
        <v>114</v>
      </c>
      <c r="E25" s="93">
        <f t="shared" si="0"/>
        <v>2142</v>
      </c>
      <c r="F25" s="58">
        <f t="shared" si="1"/>
        <v>2142</v>
      </c>
      <c r="G25" s="75">
        <f t="shared" si="2"/>
        <v>2142</v>
      </c>
      <c r="H25" s="75">
        <v>2142</v>
      </c>
      <c r="I25" s="58">
        <v>0</v>
      </c>
      <c r="J25" s="75">
        <f t="shared" si="3"/>
        <v>0</v>
      </c>
      <c r="K25" s="75">
        <v>0</v>
      </c>
      <c r="L25" s="58">
        <v>0</v>
      </c>
      <c r="M25" s="75">
        <f t="shared" si="4"/>
        <v>0</v>
      </c>
      <c r="N25" s="75">
        <v>0</v>
      </c>
      <c r="O25" s="58">
        <v>0</v>
      </c>
      <c r="P25" s="58">
        <f t="shared" si="5"/>
        <v>0</v>
      </c>
      <c r="Q25" s="75">
        <f t="shared" si="6"/>
        <v>0</v>
      </c>
      <c r="R25" s="75">
        <v>0</v>
      </c>
      <c r="S25" s="58">
        <v>0</v>
      </c>
      <c r="T25" s="75">
        <f t="shared" si="7"/>
        <v>0</v>
      </c>
      <c r="U25" s="75">
        <v>0</v>
      </c>
      <c r="V25" s="58">
        <v>0</v>
      </c>
      <c r="W25" s="75">
        <f t="shared" si="8"/>
        <v>0</v>
      </c>
      <c r="X25" s="75">
        <v>0</v>
      </c>
      <c r="Y25" s="58">
        <v>0</v>
      </c>
    </row>
    <row r="26" spans="1:25" ht="18" customHeight="1">
      <c r="A26" s="99" t="s">
        <v>88</v>
      </c>
      <c r="B26" s="99" t="s">
        <v>23</v>
      </c>
      <c r="C26" s="99" t="s">
        <v>131</v>
      </c>
      <c r="D26" s="92" t="s">
        <v>83</v>
      </c>
      <c r="E26" s="93">
        <f t="shared" si="0"/>
        <v>2142</v>
      </c>
      <c r="F26" s="58">
        <f t="shared" si="1"/>
        <v>2142</v>
      </c>
      <c r="G26" s="75">
        <f t="shared" si="2"/>
        <v>2142</v>
      </c>
      <c r="H26" s="75">
        <v>2142</v>
      </c>
      <c r="I26" s="58">
        <v>0</v>
      </c>
      <c r="J26" s="75">
        <f t="shared" si="3"/>
        <v>0</v>
      </c>
      <c r="K26" s="75">
        <v>0</v>
      </c>
      <c r="L26" s="58">
        <v>0</v>
      </c>
      <c r="M26" s="75">
        <f t="shared" si="4"/>
        <v>0</v>
      </c>
      <c r="N26" s="75">
        <v>0</v>
      </c>
      <c r="O26" s="58">
        <v>0</v>
      </c>
      <c r="P26" s="58">
        <f t="shared" si="5"/>
        <v>0</v>
      </c>
      <c r="Q26" s="75">
        <f t="shared" si="6"/>
        <v>0</v>
      </c>
      <c r="R26" s="75">
        <v>0</v>
      </c>
      <c r="S26" s="58">
        <v>0</v>
      </c>
      <c r="T26" s="75">
        <f t="shared" si="7"/>
        <v>0</v>
      </c>
      <c r="U26" s="75">
        <v>0</v>
      </c>
      <c r="V26" s="58">
        <v>0</v>
      </c>
      <c r="W26" s="75">
        <f t="shared" si="8"/>
        <v>0</v>
      </c>
      <c r="X26" s="75">
        <v>0</v>
      </c>
      <c r="Y26" s="58">
        <v>0</v>
      </c>
    </row>
    <row r="27" spans="1:25" ht="18" customHeight="1">
      <c r="A27" s="99"/>
      <c r="B27" s="99"/>
      <c r="C27" s="99"/>
      <c r="D27" s="92" t="s">
        <v>169</v>
      </c>
      <c r="E27" s="93">
        <f t="shared" si="0"/>
        <v>902</v>
      </c>
      <c r="F27" s="58">
        <f t="shared" si="1"/>
        <v>902</v>
      </c>
      <c r="G27" s="75">
        <f t="shared" si="2"/>
        <v>902</v>
      </c>
      <c r="H27" s="75">
        <v>902</v>
      </c>
      <c r="I27" s="58">
        <v>0</v>
      </c>
      <c r="J27" s="75">
        <f t="shared" si="3"/>
        <v>0</v>
      </c>
      <c r="K27" s="75">
        <v>0</v>
      </c>
      <c r="L27" s="58">
        <v>0</v>
      </c>
      <c r="M27" s="75">
        <f t="shared" si="4"/>
        <v>0</v>
      </c>
      <c r="N27" s="75">
        <v>0</v>
      </c>
      <c r="O27" s="58">
        <v>0</v>
      </c>
      <c r="P27" s="58">
        <f t="shared" si="5"/>
        <v>0</v>
      </c>
      <c r="Q27" s="75">
        <f t="shared" si="6"/>
        <v>0</v>
      </c>
      <c r="R27" s="75">
        <v>0</v>
      </c>
      <c r="S27" s="58">
        <v>0</v>
      </c>
      <c r="T27" s="75">
        <f t="shared" si="7"/>
        <v>0</v>
      </c>
      <c r="U27" s="75">
        <v>0</v>
      </c>
      <c r="V27" s="58">
        <v>0</v>
      </c>
      <c r="W27" s="75">
        <f t="shared" si="8"/>
        <v>0</v>
      </c>
      <c r="X27" s="75">
        <v>0</v>
      </c>
      <c r="Y27" s="58">
        <v>0</v>
      </c>
    </row>
    <row r="28" spans="1:25" ht="18" customHeight="1">
      <c r="A28" s="99" t="s">
        <v>87</v>
      </c>
      <c r="B28" s="99" t="s">
        <v>8</v>
      </c>
      <c r="C28" s="99" t="s">
        <v>131</v>
      </c>
      <c r="D28" s="92" t="s">
        <v>194</v>
      </c>
      <c r="E28" s="93">
        <f t="shared" si="0"/>
        <v>117</v>
      </c>
      <c r="F28" s="58">
        <f t="shared" si="1"/>
        <v>117</v>
      </c>
      <c r="G28" s="75">
        <f t="shared" si="2"/>
        <v>117</v>
      </c>
      <c r="H28" s="75">
        <v>117</v>
      </c>
      <c r="I28" s="58">
        <v>0</v>
      </c>
      <c r="J28" s="75">
        <f t="shared" si="3"/>
        <v>0</v>
      </c>
      <c r="K28" s="75">
        <v>0</v>
      </c>
      <c r="L28" s="58">
        <v>0</v>
      </c>
      <c r="M28" s="75">
        <f t="shared" si="4"/>
        <v>0</v>
      </c>
      <c r="N28" s="75">
        <v>0</v>
      </c>
      <c r="O28" s="58">
        <v>0</v>
      </c>
      <c r="P28" s="58">
        <f t="shared" si="5"/>
        <v>0</v>
      </c>
      <c r="Q28" s="75">
        <f t="shared" si="6"/>
        <v>0</v>
      </c>
      <c r="R28" s="75">
        <v>0</v>
      </c>
      <c r="S28" s="58">
        <v>0</v>
      </c>
      <c r="T28" s="75">
        <f t="shared" si="7"/>
        <v>0</v>
      </c>
      <c r="U28" s="75">
        <v>0</v>
      </c>
      <c r="V28" s="58">
        <v>0</v>
      </c>
      <c r="W28" s="75">
        <f t="shared" si="8"/>
        <v>0</v>
      </c>
      <c r="X28" s="75">
        <v>0</v>
      </c>
      <c r="Y28" s="58">
        <v>0</v>
      </c>
    </row>
    <row r="29" spans="1:25" ht="18" customHeight="1">
      <c r="A29" s="99" t="s">
        <v>87</v>
      </c>
      <c r="B29" s="99" t="s">
        <v>9</v>
      </c>
      <c r="C29" s="99" t="s">
        <v>131</v>
      </c>
      <c r="D29" s="92" t="s">
        <v>106</v>
      </c>
      <c r="E29" s="93">
        <f t="shared" si="0"/>
        <v>785</v>
      </c>
      <c r="F29" s="58">
        <f t="shared" si="1"/>
        <v>785</v>
      </c>
      <c r="G29" s="75">
        <f t="shared" si="2"/>
        <v>785</v>
      </c>
      <c r="H29" s="75">
        <v>785</v>
      </c>
      <c r="I29" s="58">
        <v>0</v>
      </c>
      <c r="J29" s="75">
        <f t="shared" si="3"/>
        <v>0</v>
      </c>
      <c r="K29" s="75">
        <v>0</v>
      </c>
      <c r="L29" s="58">
        <v>0</v>
      </c>
      <c r="M29" s="75">
        <f t="shared" si="4"/>
        <v>0</v>
      </c>
      <c r="N29" s="75">
        <v>0</v>
      </c>
      <c r="O29" s="58">
        <v>0</v>
      </c>
      <c r="P29" s="58">
        <f t="shared" si="5"/>
        <v>0</v>
      </c>
      <c r="Q29" s="75">
        <f t="shared" si="6"/>
        <v>0</v>
      </c>
      <c r="R29" s="75">
        <v>0</v>
      </c>
      <c r="S29" s="58">
        <v>0</v>
      </c>
      <c r="T29" s="75">
        <f t="shared" si="7"/>
        <v>0</v>
      </c>
      <c r="U29" s="75">
        <v>0</v>
      </c>
      <c r="V29" s="58">
        <v>0</v>
      </c>
      <c r="W29" s="75">
        <f t="shared" si="8"/>
        <v>0</v>
      </c>
      <c r="X29" s="75">
        <v>0</v>
      </c>
      <c r="Y29" s="58">
        <v>0</v>
      </c>
    </row>
    <row r="30" spans="1:25" ht="18" customHeight="1">
      <c r="A30" s="99"/>
      <c r="B30" s="99"/>
      <c r="C30" s="99"/>
      <c r="D30" s="92" t="s">
        <v>61</v>
      </c>
      <c r="E30" s="93">
        <f t="shared" si="0"/>
        <v>16245</v>
      </c>
      <c r="F30" s="58">
        <f t="shared" si="1"/>
        <v>16245</v>
      </c>
      <c r="G30" s="75">
        <f t="shared" si="2"/>
        <v>16245</v>
      </c>
      <c r="H30" s="75">
        <v>0</v>
      </c>
      <c r="I30" s="58">
        <v>16245</v>
      </c>
      <c r="J30" s="75">
        <f t="shared" si="3"/>
        <v>0</v>
      </c>
      <c r="K30" s="75">
        <v>0</v>
      </c>
      <c r="L30" s="58">
        <v>0</v>
      </c>
      <c r="M30" s="75">
        <f t="shared" si="4"/>
        <v>0</v>
      </c>
      <c r="N30" s="75">
        <v>0</v>
      </c>
      <c r="O30" s="58">
        <v>0</v>
      </c>
      <c r="P30" s="58">
        <f t="shared" si="5"/>
        <v>0</v>
      </c>
      <c r="Q30" s="75">
        <f t="shared" si="6"/>
        <v>0</v>
      </c>
      <c r="R30" s="75">
        <v>0</v>
      </c>
      <c r="S30" s="58">
        <v>0</v>
      </c>
      <c r="T30" s="75">
        <f t="shared" si="7"/>
        <v>0</v>
      </c>
      <c r="U30" s="75">
        <v>0</v>
      </c>
      <c r="V30" s="58">
        <v>0</v>
      </c>
      <c r="W30" s="75">
        <f t="shared" si="8"/>
        <v>0</v>
      </c>
      <c r="X30" s="75">
        <v>0</v>
      </c>
      <c r="Y30" s="58">
        <v>0</v>
      </c>
    </row>
    <row r="31" spans="1:25" ht="18" customHeight="1">
      <c r="A31" s="99" t="s">
        <v>160</v>
      </c>
      <c r="B31" s="99" t="s">
        <v>92</v>
      </c>
      <c r="C31" s="99" t="s">
        <v>131</v>
      </c>
      <c r="D31" s="92" t="s">
        <v>120</v>
      </c>
      <c r="E31" s="93">
        <f t="shared" si="0"/>
        <v>16245</v>
      </c>
      <c r="F31" s="58">
        <f t="shared" si="1"/>
        <v>16245</v>
      </c>
      <c r="G31" s="75">
        <f t="shared" si="2"/>
        <v>16245</v>
      </c>
      <c r="H31" s="75">
        <v>0</v>
      </c>
      <c r="I31" s="58">
        <v>16245</v>
      </c>
      <c r="J31" s="75">
        <f t="shared" si="3"/>
        <v>0</v>
      </c>
      <c r="K31" s="75">
        <v>0</v>
      </c>
      <c r="L31" s="58">
        <v>0</v>
      </c>
      <c r="M31" s="75">
        <f t="shared" si="4"/>
        <v>0</v>
      </c>
      <c r="N31" s="75">
        <v>0</v>
      </c>
      <c r="O31" s="58">
        <v>0</v>
      </c>
      <c r="P31" s="58">
        <f t="shared" si="5"/>
        <v>0</v>
      </c>
      <c r="Q31" s="75">
        <f t="shared" si="6"/>
        <v>0</v>
      </c>
      <c r="R31" s="75">
        <v>0</v>
      </c>
      <c r="S31" s="58">
        <v>0</v>
      </c>
      <c r="T31" s="75">
        <f t="shared" si="7"/>
        <v>0</v>
      </c>
      <c r="U31" s="75">
        <v>0</v>
      </c>
      <c r="V31" s="58">
        <v>0</v>
      </c>
      <c r="W31" s="75">
        <f t="shared" si="8"/>
        <v>0</v>
      </c>
      <c r="X31" s="75">
        <v>0</v>
      </c>
      <c r="Y31" s="58">
        <v>0</v>
      </c>
    </row>
    <row r="32" spans="1:25" ht="18" customHeight="1">
      <c r="A32" s="99"/>
      <c r="B32" s="99"/>
      <c r="C32" s="99"/>
      <c r="D32" s="92" t="s">
        <v>188</v>
      </c>
      <c r="E32" s="93">
        <f t="shared" si="0"/>
        <v>87210</v>
      </c>
      <c r="F32" s="58">
        <f t="shared" si="1"/>
        <v>87210</v>
      </c>
      <c r="G32" s="75">
        <f t="shared" si="2"/>
        <v>87210</v>
      </c>
      <c r="H32" s="75">
        <v>79746</v>
      </c>
      <c r="I32" s="58">
        <v>7464</v>
      </c>
      <c r="J32" s="75">
        <f t="shared" si="3"/>
        <v>0</v>
      </c>
      <c r="K32" s="75">
        <v>0</v>
      </c>
      <c r="L32" s="58">
        <v>0</v>
      </c>
      <c r="M32" s="75">
        <f t="shared" si="4"/>
        <v>0</v>
      </c>
      <c r="N32" s="75">
        <v>0</v>
      </c>
      <c r="O32" s="58">
        <v>0</v>
      </c>
      <c r="P32" s="58">
        <f t="shared" si="5"/>
        <v>0</v>
      </c>
      <c r="Q32" s="75">
        <f t="shared" si="6"/>
        <v>0</v>
      </c>
      <c r="R32" s="75">
        <v>0</v>
      </c>
      <c r="S32" s="58">
        <v>0</v>
      </c>
      <c r="T32" s="75">
        <f t="shared" si="7"/>
        <v>0</v>
      </c>
      <c r="U32" s="75">
        <v>0</v>
      </c>
      <c r="V32" s="58">
        <v>0</v>
      </c>
      <c r="W32" s="75">
        <f t="shared" si="8"/>
        <v>0</v>
      </c>
      <c r="X32" s="75">
        <v>0</v>
      </c>
      <c r="Y32" s="58">
        <v>0</v>
      </c>
    </row>
    <row r="33" spans="1:25" ht="18" customHeight="1">
      <c r="A33" s="99"/>
      <c r="B33" s="99"/>
      <c r="C33" s="99"/>
      <c r="D33" s="92" t="s">
        <v>114</v>
      </c>
      <c r="E33" s="93">
        <f t="shared" si="0"/>
        <v>79722</v>
      </c>
      <c r="F33" s="58">
        <f t="shared" si="1"/>
        <v>79722</v>
      </c>
      <c r="G33" s="75">
        <f t="shared" si="2"/>
        <v>79722</v>
      </c>
      <c r="H33" s="75">
        <v>79722</v>
      </c>
      <c r="I33" s="58">
        <v>0</v>
      </c>
      <c r="J33" s="75">
        <f t="shared" si="3"/>
        <v>0</v>
      </c>
      <c r="K33" s="75">
        <v>0</v>
      </c>
      <c r="L33" s="58">
        <v>0</v>
      </c>
      <c r="M33" s="75">
        <f t="shared" si="4"/>
        <v>0</v>
      </c>
      <c r="N33" s="75">
        <v>0</v>
      </c>
      <c r="O33" s="58">
        <v>0</v>
      </c>
      <c r="P33" s="58">
        <f t="shared" si="5"/>
        <v>0</v>
      </c>
      <c r="Q33" s="75">
        <f t="shared" si="6"/>
        <v>0</v>
      </c>
      <c r="R33" s="75">
        <v>0</v>
      </c>
      <c r="S33" s="58">
        <v>0</v>
      </c>
      <c r="T33" s="75">
        <f t="shared" si="7"/>
        <v>0</v>
      </c>
      <c r="U33" s="75">
        <v>0</v>
      </c>
      <c r="V33" s="58">
        <v>0</v>
      </c>
      <c r="W33" s="75">
        <f t="shared" si="8"/>
        <v>0</v>
      </c>
      <c r="X33" s="75">
        <v>0</v>
      </c>
      <c r="Y33" s="58">
        <v>0</v>
      </c>
    </row>
    <row r="34" spans="1:25" ht="18" customHeight="1">
      <c r="A34" s="99" t="s">
        <v>88</v>
      </c>
      <c r="B34" s="99" t="s">
        <v>23</v>
      </c>
      <c r="C34" s="99" t="s">
        <v>62</v>
      </c>
      <c r="D34" s="92" t="s">
        <v>83</v>
      </c>
      <c r="E34" s="93">
        <f t="shared" si="0"/>
        <v>65037</v>
      </c>
      <c r="F34" s="58">
        <f t="shared" si="1"/>
        <v>65037</v>
      </c>
      <c r="G34" s="75">
        <f t="shared" si="2"/>
        <v>65037</v>
      </c>
      <c r="H34" s="75">
        <v>65037</v>
      </c>
      <c r="I34" s="58">
        <v>0</v>
      </c>
      <c r="J34" s="75">
        <f t="shared" si="3"/>
        <v>0</v>
      </c>
      <c r="K34" s="75">
        <v>0</v>
      </c>
      <c r="L34" s="58">
        <v>0</v>
      </c>
      <c r="M34" s="75">
        <f t="shared" si="4"/>
        <v>0</v>
      </c>
      <c r="N34" s="75">
        <v>0</v>
      </c>
      <c r="O34" s="58">
        <v>0</v>
      </c>
      <c r="P34" s="58">
        <f t="shared" si="5"/>
        <v>0</v>
      </c>
      <c r="Q34" s="75">
        <f t="shared" si="6"/>
        <v>0</v>
      </c>
      <c r="R34" s="75">
        <v>0</v>
      </c>
      <c r="S34" s="58">
        <v>0</v>
      </c>
      <c r="T34" s="75">
        <f t="shared" si="7"/>
        <v>0</v>
      </c>
      <c r="U34" s="75">
        <v>0</v>
      </c>
      <c r="V34" s="58">
        <v>0</v>
      </c>
      <c r="W34" s="75">
        <f t="shared" si="8"/>
        <v>0</v>
      </c>
      <c r="X34" s="75">
        <v>0</v>
      </c>
      <c r="Y34" s="58">
        <v>0</v>
      </c>
    </row>
    <row r="35" spans="1:25" ht="18" customHeight="1">
      <c r="A35" s="99" t="s">
        <v>88</v>
      </c>
      <c r="B35" s="99" t="s">
        <v>97</v>
      </c>
      <c r="C35" s="99" t="s">
        <v>62</v>
      </c>
      <c r="D35" s="92" t="s">
        <v>57</v>
      </c>
      <c r="E35" s="93">
        <f t="shared" si="0"/>
        <v>14685</v>
      </c>
      <c r="F35" s="58">
        <f t="shared" si="1"/>
        <v>14685</v>
      </c>
      <c r="G35" s="75">
        <f t="shared" si="2"/>
        <v>14685</v>
      </c>
      <c r="H35" s="75">
        <v>14685</v>
      </c>
      <c r="I35" s="58">
        <v>0</v>
      </c>
      <c r="J35" s="75">
        <f t="shared" si="3"/>
        <v>0</v>
      </c>
      <c r="K35" s="75">
        <v>0</v>
      </c>
      <c r="L35" s="58">
        <v>0</v>
      </c>
      <c r="M35" s="75">
        <f t="shared" si="4"/>
        <v>0</v>
      </c>
      <c r="N35" s="75">
        <v>0</v>
      </c>
      <c r="O35" s="58">
        <v>0</v>
      </c>
      <c r="P35" s="58">
        <f t="shared" si="5"/>
        <v>0</v>
      </c>
      <c r="Q35" s="75">
        <f t="shared" si="6"/>
        <v>0</v>
      </c>
      <c r="R35" s="75">
        <v>0</v>
      </c>
      <c r="S35" s="58">
        <v>0</v>
      </c>
      <c r="T35" s="75">
        <f t="shared" si="7"/>
        <v>0</v>
      </c>
      <c r="U35" s="75">
        <v>0</v>
      </c>
      <c r="V35" s="58">
        <v>0</v>
      </c>
      <c r="W35" s="75">
        <f t="shared" si="8"/>
        <v>0</v>
      </c>
      <c r="X35" s="75">
        <v>0</v>
      </c>
      <c r="Y35" s="58">
        <v>0</v>
      </c>
    </row>
    <row r="36" spans="1:25" ht="18" customHeight="1">
      <c r="A36" s="99"/>
      <c r="B36" s="99"/>
      <c r="C36" s="99"/>
      <c r="D36" s="92" t="s">
        <v>22</v>
      </c>
      <c r="E36" s="93">
        <f t="shared" si="0"/>
        <v>1100</v>
      </c>
      <c r="F36" s="58">
        <f t="shared" si="1"/>
        <v>1100</v>
      </c>
      <c r="G36" s="75">
        <f t="shared" si="2"/>
        <v>1100</v>
      </c>
      <c r="H36" s="75">
        <v>0</v>
      </c>
      <c r="I36" s="58">
        <v>1100</v>
      </c>
      <c r="J36" s="75">
        <f t="shared" si="3"/>
        <v>0</v>
      </c>
      <c r="K36" s="75">
        <v>0</v>
      </c>
      <c r="L36" s="58">
        <v>0</v>
      </c>
      <c r="M36" s="75">
        <f t="shared" si="4"/>
        <v>0</v>
      </c>
      <c r="N36" s="75">
        <v>0</v>
      </c>
      <c r="O36" s="58">
        <v>0</v>
      </c>
      <c r="P36" s="58">
        <f t="shared" si="5"/>
        <v>0</v>
      </c>
      <c r="Q36" s="75">
        <f t="shared" si="6"/>
        <v>0</v>
      </c>
      <c r="R36" s="75">
        <v>0</v>
      </c>
      <c r="S36" s="58">
        <v>0</v>
      </c>
      <c r="T36" s="75">
        <f t="shared" si="7"/>
        <v>0</v>
      </c>
      <c r="U36" s="75">
        <v>0</v>
      </c>
      <c r="V36" s="58">
        <v>0</v>
      </c>
      <c r="W36" s="75">
        <f t="shared" si="8"/>
        <v>0</v>
      </c>
      <c r="X36" s="75">
        <v>0</v>
      </c>
      <c r="Y36" s="58">
        <v>0</v>
      </c>
    </row>
    <row r="37" spans="1:25" ht="18" customHeight="1">
      <c r="A37" s="99" t="s">
        <v>11</v>
      </c>
      <c r="B37" s="99" t="s">
        <v>95</v>
      </c>
      <c r="C37" s="99" t="s">
        <v>62</v>
      </c>
      <c r="D37" s="92" t="s">
        <v>201</v>
      </c>
      <c r="E37" s="93">
        <f t="shared" si="0"/>
        <v>1100</v>
      </c>
      <c r="F37" s="58">
        <f t="shared" si="1"/>
        <v>1100</v>
      </c>
      <c r="G37" s="75">
        <f t="shared" si="2"/>
        <v>1100</v>
      </c>
      <c r="H37" s="75">
        <v>0</v>
      </c>
      <c r="I37" s="58">
        <v>1100</v>
      </c>
      <c r="J37" s="75">
        <f t="shared" si="3"/>
        <v>0</v>
      </c>
      <c r="K37" s="75">
        <v>0</v>
      </c>
      <c r="L37" s="58">
        <v>0</v>
      </c>
      <c r="M37" s="75">
        <f t="shared" si="4"/>
        <v>0</v>
      </c>
      <c r="N37" s="75">
        <v>0</v>
      </c>
      <c r="O37" s="58">
        <v>0</v>
      </c>
      <c r="P37" s="58">
        <f t="shared" si="5"/>
        <v>0</v>
      </c>
      <c r="Q37" s="75">
        <f t="shared" si="6"/>
        <v>0</v>
      </c>
      <c r="R37" s="75">
        <v>0</v>
      </c>
      <c r="S37" s="58">
        <v>0</v>
      </c>
      <c r="T37" s="75">
        <f t="shared" si="7"/>
        <v>0</v>
      </c>
      <c r="U37" s="75">
        <v>0</v>
      </c>
      <c r="V37" s="58">
        <v>0</v>
      </c>
      <c r="W37" s="75">
        <f t="shared" si="8"/>
        <v>0</v>
      </c>
      <c r="X37" s="75">
        <v>0</v>
      </c>
      <c r="Y37" s="58">
        <v>0</v>
      </c>
    </row>
    <row r="38" spans="1:25" ht="18" customHeight="1">
      <c r="A38" s="99"/>
      <c r="B38" s="99"/>
      <c r="C38" s="99"/>
      <c r="D38" s="92" t="s">
        <v>169</v>
      </c>
      <c r="E38" s="93">
        <f t="shared" si="0"/>
        <v>24</v>
      </c>
      <c r="F38" s="58">
        <f t="shared" si="1"/>
        <v>24</v>
      </c>
      <c r="G38" s="75">
        <f t="shared" si="2"/>
        <v>24</v>
      </c>
      <c r="H38" s="75">
        <v>24</v>
      </c>
      <c r="I38" s="58">
        <v>0</v>
      </c>
      <c r="J38" s="75">
        <f t="shared" si="3"/>
        <v>0</v>
      </c>
      <c r="K38" s="75">
        <v>0</v>
      </c>
      <c r="L38" s="58">
        <v>0</v>
      </c>
      <c r="M38" s="75">
        <f t="shared" si="4"/>
        <v>0</v>
      </c>
      <c r="N38" s="75">
        <v>0</v>
      </c>
      <c r="O38" s="58">
        <v>0</v>
      </c>
      <c r="P38" s="58">
        <f t="shared" si="5"/>
        <v>0</v>
      </c>
      <c r="Q38" s="75">
        <f t="shared" si="6"/>
        <v>0</v>
      </c>
      <c r="R38" s="75">
        <v>0</v>
      </c>
      <c r="S38" s="58">
        <v>0</v>
      </c>
      <c r="T38" s="75">
        <f t="shared" si="7"/>
        <v>0</v>
      </c>
      <c r="U38" s="75">
        <v>0</v>
      </c>
      <c r="V38" s="58">
        <v>0</v>
      </c>
      <c r="W38" s="75">
        <f t="shared" si="8"/>
        <v>0</v>
      </c>
      <c r="X38" s="75">
        <v>0</v>
      </c>
      <c r="Y38" s="58">
        <v>0</v>
      </c>
    </row>
    <row r="39" spans="1:25" ht="18" customHeight="1">
      <c r="A39" s="99" t="s">
        <v>87</v>
      </c>
      <c r="B39" s="99" t="s">
        <v>8</v>
      </c>
      <c r="C39" s="99" t="s">
        <v>62</v>
      </c>
      <c r="D39" s="92" t="s">
        <v>194</v>
      </c>
      <c r="E39" s="93">
        <f t="shared" si="0"/>
        <v>24</v>
      </c>
      <c r="F39" s="58">
        <f t="shared" si="1"/>
        <v>24</v>
      </c>
      <c r="G39" s="75">
        <f t="shared" si="2"/>
        <v>24</v>
      </c>
      <c r="H39" s="75">
        <v>24</v>
      </c>
      <c r="I39" s="58">
        <v>0</v>
      </c>
      <c r="J39" s="75">
        <f t="shared" si="3"/>
        <v>0</v>
      </c>
      <c r="K39" s="75">
        <v>0</v>
      </c>
      <c r="L39" s="58">
        <v>0</v>
      </c>
      <c r="M39" s="75">
        <f t="shared" si="4"/>
        <v>0</v>
      </c>
      <c r="N39" s="75">
        <v>0</v>
      </c>
      <c r="O39" s="58">
        <v>0</v>
      </c>
      <c r="P39" s="58">
        <f t="shared" si="5"/>
        <v>0</v>
      </c>
      <c r="Q39" s="75">
        <f t="shared" si="6"/>
        <v>0</v>
      </c>
      <c r="R39" s="75">
        <v>0</v>
      </c>
      <c r="S39" s="58">
        <v>0</v>
      </c>
      <c r="T39" s="75">
        <f t="shared" si="7"/>
        <v>0</v>
      </c>
      <c r="U39" s="75">
        <v>0</v>
      </c>
      <c r="V39" s="58">
        <v>0</v>
      </c>
      <c r="W39" s="75">
        <f t="shared" si="8"/>
        <v>0</v>
      </c>
      <c r="X39" s="75">
        <v>0</v>
      </c>
      <c r="Y39" s="58">
        <v>0</v>
      </c>
    </row>
    <row r="40" spans="1:25" ht="18" customHeight="1">
      <c r="A40" s="99"/>
      <c r="B40" s="99"/>
      <c r="C40" s="99"/>
      <c r="D40" s="92" t="s">
        <v>61</v>
      </c>
      <c r="E40" s="93">
        <f t="shared" si="0"/>
        <v>6364</v>
      </c>
      <c r="F40" s="58">
        <f t="shared" si="1"/>
        <v>6364</v>
      </c>
      <c r="G40" s="75">
        <f t="shared" si="2"/>
        <v>6364</v>
      </c>
      <c r="H40" s="75">
        <v>0</v>
      </c>
      <c r="I40" s="58">
        <v>6364</v>
      </c>
      <c r="J40" s="75">
        <f t="shared" si="3"/>
        <v>0</v>
      </c>
      <c r="K40" s="75">
        <v>0</v>
      </c>
      <c r="L40" s="58">
        <v>0</v>
      </c>
      <c r="M40" s="75">
        <f t="shared" si="4"/>
        <v>0</v>
      </c>
      <c r="N40" s="75">
        <v>0</v>
      </c>
      <c r="O40" s="58">
        <v>0</v>
      </c>
      <c r="P40" s="58">
        <f t="shared" si="5"/>
        <v>0</v>
      </c>
      <c r="Q40" s="75">
        <f t="shared" si="6"/>
        <v>0</v>
      </c>
      <c r="R40" s="75">
        <v>0</v>
      </c>
      <c r="S40" s="58">
        <v>0</v>
      </c>
      <c r="T40" s="75">
        <f t="shared" si="7"/>
        <v>0</v>
      </c>
      <c r="U40" s="75">
        <v>0</v>
      </c>
      <c r="V40" s="58">
        <v>0</v>
      </c>
      <c r="W40" s="75">
        <f t="shared" si="8"/>
        <v>0</v>
      </c>
      <c r="X40" s="75">
        <v>0</v>
      </c>
      <c r="Y40" s="58">
        <v>0</v>
      </c>
    </row>
    <row r="41" spans="1:25" ht="18" customHeight="1">
      <c r="A41" s="99" t="s">
        <v>160</v>
      </c>
      <c r="B41" s="99" t="s">
        <v>92</v>
      </c>
      <c r="C41" s="99" t="s">
        <v>62</v>
      </c>
      <c r="D41" s="92" t="s">
        <v>120</v>
      </c>
      <c r="E41" s="93">
        <f t="shared" si="0"/>
        <v>6364</v>
      </c>
      <c r="F41" s="58">
        <f t="shared" si="1"/>
        <v>6364</v>
      </c>
      <c r="G41" s="75">
        <f t="shared" si="2"/>
        <v>6364</v>
      </c>
      <c r="H41" s="75">
        <v>0</v>
      </c>
      <c r="I41" s="58">
        <v>6364</v>
      </c>
      <c r="J41" s="75">
        <f t="shared" si="3"/>
        <v>0</v>
      </c>
      <c r="K41" s="75">
        <v>0</v>
      </c>
      <c r="L41" s="58">
        <v>0</v>
      </c>
      <c r="M41" s="75">
        <f t="shared" si="4"/>
        <v>0</v>
      </c>
      <c r="N41" s="75">
        <v>0</v>
      </c>
      <c r="O41" s="58">
        <v>0</v>
      </c>
      <c r="P41" s="58">
        <f t="shared" si="5"/>
        <v>0</v>
      </c>
      <c r="Q41" s="75">
        <f t="shared" si="6"/>
        <v>0</v>
      </c>
      <c r="R41" s="75">
        <v>0</v>
      </c>
      <c r="S41" s="58">
        <v>0</v>
      </c>
      <c r="T41" s="75">
        <f t="shared" si="7"/>
        <v>0</v>
      </c>
      <c r="U41" s="75">
        <v>0</v>
      </c>
      <c r="V41" s="58">
        <v>0</v>
      </c>
      <c r="W41" s="75">
        <f t="shared" si="8"/>
        <v>0</v>
      </c>
      <c r="X41" s="75">
        <v>0</v>
      </c>
      <c r="Y41" s="58">
        <v>0</v>
      </c>
    </row>
  </sheetData>
  <sheetProtection/>
  <mergeCells count="15">
    <mergeCell ref="A5:B5"/>
    <mergeCell ref="A4:D4"/>
    <mergeCell ref="E4:E6"/>
    <mergeCell ref="G5:I5"/>
    <mergeCell ref="J5:L5"/>
    <mergeCell ref="M5:O5"/>
    <mergeCell ref="C5:C6"/>
    <mergeCell ref="D5:D6"/>
    <mergeCell ref="Q5:S5"/>
    <mergeCell ref="T5:V5"/>
    <mergeCell ref="W5:Y5"/>
    <mergeCell ref="F4:O4"/>
    <mergeCell ref="P4:Y4"/>
    <mergeCell ref="P5:P6"/>
    <mergeCell ref="F5: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Q23" sqref="Q23"/>
    </sheetView>
  </sheetViews>
  <sheetFormatPr defaultColWidth="9.33203125" defaultRowHeight="11.25"/>
  <sheetData>
    <row r="1" spans="1:8" ht="11.25">
      <c r="A1" s="104" t="s">
        <v>246</v>
      </c>
      <c r="B1" s="105"/>
      <c r="C1" s="105"/>
      <c r="D1" s="105"/>
      <c r="E1" s="105"/>
      <c r="F1" s="105"/>
      <c r="G1" s="105"/>
      <c r="H1" s="106"/>
    </row>
    <row r="2" spans="1:8" ht="22.5">
      <c r="A2" s="171" t="s">
        <v>247</v>
      </c>
      <c r="B2" s="171"/>
      <c r="C2" s="171"/>
      <c r="D2" s="171"/>
      <c r="E2" s="171"/>
      <c r="F2" s="171"/>
      <c r="G2" s="171"/>
      <c r="H2" s="171"/>
    </row>
    <row r="3" spans="1:8" ht="12">
      <c r="A3" s="107"/>
      <c r="B3" s="107"/>
      <c r="C3" s="107"/>
      <c r="D3" s="107"/>
      <c r="E3" s="107"/>
      <c r="F3" s="108"/>
      <c r="G3" s="108"/>
      <c r="H3" s="109" t="s">
        <v>248</v>
      </c>
    </row>
    <row r="4" spans="1:8" ht="11.25">
      <c r="A4" s="110" t="s">
        <v>69</v>
      </c>
      <c r="B4" s="110"/>
      <c r="C4" s="110"/>
      <c r="D4" s="111"/>
      <c r="E4" s="112"/>
      <c r="F4" s="172" t="s">
        <v>249</v>
      </c>
      <c r="G4" s="172"/>
      <c r="H4" s="172"/>
    </row>
    <row r="5" spans="1:8" ht="11.25">
      <c r="A5" s="113" t="s">
        <v>243</v>
      </c>
      <c r="B5" s="114"/>
      <c r="C5" s="115"/>
      <c r="D5" s="173" t="s">
        <v>117</v>
      </c>
      <c r="E5" s="175" t="s">
        <v>105</v>
      </c>
      <c r="F5" s="177" t="s">
        <v>63</v>
      </c>
      <c r="G5" s="177" t="s">
        <v>21</v>
      </c>
      <c r="H5" s="172" t="s">
        <v>154</v>
      </c>
    </row>
    <row r="6" spans="1:8" ht="11.25">
      <c r="A6" s="116" t="s">
        <v>110</v>
      </c>
      <c r="B6" s="117" t="s">
        <v>182</v>
      </c>
      <c r="C6" s="118" t="s">
        <v>178</v>
      </c>
      <c r="D6" s="174"/>
      <c r="E6" s="176"/>
      <c r="F6" s="178"/>
      <c r="G6" s="178"/>
      <c r="H6" s="179"/>
    </row>
    <row r="7" spans="1:8" ht="11.25">
      <c r="A7" s="119"/>
      <c r="B7" s="119"/>
      <c r="C7" s="119"/>
      <c r="D7" s="119"/>
      <c r="E7" s="119" t="s">
        <v>63</v>
      </c>
      <c r="F7" s="120"/>
      <c r="G7" s="121"/>
      <c r="H7" s="12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Q23" sqref="Q23"/>
    </sheetView>
  </sheetViews>
  <sheetFormatPr defaultColWidth="9.33203125" defaultRowHeight="11.25"/>
  <sheetData>
    <row r="1" spans="1:8" ht="12">
      <c r="A1" s="122" t="s">
        <v>255</v>
      </c>
      <c r="B1" s="122"/>
      <c r="C1" s="122"/>
      <c r="D1" s="122"/>
      <c r="E1" s="123"/>
      <c r="F1" s="122"/>
      <c r="G1" s="122"/>
      <c r="H1" s="1"/>
    </row>
    <row r="2" spans="1:8" ht="22.5">
      <c r="A2" s="171" t="s">
        <v>256</v>
      </c>
      <c r="B2" s="171"/>
      <c r="C2" s="171"/>
      <c r="D2" s="171"/>
      <c r="E2" s="171"/>
      <c r="F2" s="171"/>
      <c r="G2" s="171"/>
      <c r="H2" s="171"/>
    </row>
    <row r="3" spans="1:8" ht="12">
      <c r="A3" s="108" t="s">
        <v>252</v>
      </c>
      <c r="B3" s="124"/>
      <c r="C3" s="124"/>
      <c r="D3" s="124"/>
      <c r="E3" s="124"/>
      <c r="F3" s="124"/>
      <c r="G3" s="124"/>
      <c r="H3" s="109" t="s">
        <v>257</v>
      </c>
    </row>
    <row r="4" spans="1:8" ht="11.25">
      <c r="A4" s="175" t="s">
        <v>134</v>
      </c>
      <c r="B4" s="175" t="s">
        <v>199</v>
      </c>
      <c r="C4" s="172" t="s">
        <v>258</v>
      </c>
      <c r="D4" s="172"/>
      <c r="E4" s="172"/>
      <c r="F4" s="172"/>
      <c r="G4" s="172"/>
      <c r="H4" s="172"/>
    </row>
    <row r="5" spans="1:8" ht="11.25">
      <c r="A5" s="175"/>
      <c r="B5" s="175"/>
      <c r="C5" s="180" t="s">
        <v>63</v>
      </c>
      <c r="D5" s="182" t="s">
        <v>38</v>
      </c>
      <c r="E5" s="125" t="s">
        <v>71</v>
      </c>
      <c r="F5" s="126"/>
      <c r="G5" s="126"/>
      <c r="H5" s="183" t="s">
        <v>133</v>
      </c>
    </row>
    <row r="6" spans="1:8" ht="22.5">
      <c r="A6" s="176"/>
      <c r="B6" s="176"/>
      <c r="C6" s="181"/>
      <c r="D6" s="178"/>
      <c r="E6" s="127" t="s">
        <v>145</v>
      </c>
      <c r="F6" s="128" t="s">
        <v>58</v>
      </c>
      <c r="G6" s="129" t="s">
        <v>259</v>
      </c>
      <c r="H6" s="184"/>
    </row>
    <row r="7" spans="1:8" ht="11.25">
      <c r="A7" s="119"/>
      <c r="B7" s="130"/>
      <c r="C7" s="121"/>
      <c r="D7" s="131"/>
      <c r="E7" s="131"/>
      <c r="F7" s="131"/>
      <c r="G7" s="120"/>
      <c r="H7" s="132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Q23" sqref="Q23"/>
    </sheetView>
  </sheetViews>
  <sheetFormatPr defaultColWidth="9.33203125" defaultRowHeight="11.25"/>
  <sheetData>
    <row r="1" spans="1:8" ht="11.25">
      <c r="A1" s="104" t="s">
        <v>250</v>
      </c>
      <c r="B1" s="105"/>
      <c r="C1" s="105"/>
      <c r="D1" s="105"/>
      <c r="E1" s="105"/>
      <c r="F1" s="105"/>
      <c r="G1" s="105"/>
      <c r="H1" s="106"/>
    </row>
    <row r="2" spans="1:8" ht="22.5">
      <c r="A2" s="171" t="s">
        <v>251</v>
      </c>
      <c r="B2" s="171"/>
      <c r="C2" s="171"/>
      <c r="D2" s="171"/>
      <c r="E2" s="171"/>
      <c r="F2" s="171"/>
      <c r="G2" s="171"/>
      <c r="H2" s="171"/>
    </row>
    <row r="3" spans="1:8" ht="12">
      <c r="A3" s="107" t="s">
        <v>252</v>
      </c>
      <c r="B3" s="107"/>
      <c r="C3" s="107"/>
      <c r="D3" s="107"/>
      <c r="E3" s="107"/>
      <c r="F3" s="108"/>
      <c r="G3" s="108"/>
      <c r="H3" s="109" t="s">
        <v>253</v>
      </c>
    </row>
    <row r="4" spans="1:8" ht="11.25">
      <c r="A4" s="110" t="s">
        <v>69</v>
      </c>
      <c r="B4" s="110"/>
      <c r="C4" s="110"/>
      <c r="D4" s="111"/>
      <c r="E4" s="112"/>
      <c r="F4" s="172" t="s">
        <v>254</v>
      </c>
      <c r="G4" s="172"/>
      <c r="H4" s="172"/>
    </row>
    <row r="5" spans="1:8" ht="11.25">
      <c r="A5" s="113" t="s">
        <v>243</v>
      </c>
      <c r="B5" s="114"/>
      <c r="C5" s="115"/>
      <c r="D5" s="173" t="s">
        <v>117</v>
      </c>
      <c r="E5" s="175" t="s">
        <v>105</v>
      </c>
      <c r="F5" s="177" t="s">
        <v>63</v>
      </c>
      <c r="G5" s="177" t="s">
        <v>21</v>
      </c>
      <c r="H5" s="172" t="s">
        <v>154</v>
      </c>
    </row>
    <row r="6" spans="1:8" ht="11.25">
      <c r="A6" s="116" t="s">
        <v>110</v>
      </c>
      <c r="B6" s="117" t="s">
        <v>182</v>
      </c>
      <c r="C6" s="118" t="s">
        <v>178</v>
      </c>
      <c r="D6" s="174"/>
      <c r="E6" s="176"/>
      <c r="F6" s="178"/>
      <c r="G6" s="178"/>
      <c r="H6" s="179"/>
    </row>
    <row r="7" spans="1:8" ht="11.25">
      <c r="A7" s="119"/>
      <c r="B7" s="119"/>
      <c r="C7" s="119"/>
      <c r="D7" s="119"/>
      <c r="E7" s="119"/>
      <c r="F7" s="120"/>
      <c r="G7" s="121"/>
      <c r="H7" s="12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showZeros="0" zoomScalePageLayoutView="0" workbookViewId="0" topLeftCell="A4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8" customHeight="1">
      <c r="A2" s="138" t="s">
        <v>198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18" customHeight="1">
      <c r="A3" s="94" t="s">
        <v>103</v>
      </c>
      <c r="B3" s="41"/>
      <c r="C3" s="41"/>
      <c r="D3" s="41"/>
      <c r="E3" s="41"/>
      <c r="F3" s="48"/>
      <c r="G3" s="48"/>
      <c r="H3" s="48"/>
      <c r="I3" s="48"/>
      <c r="J3" s="48"/>
      <c r="K3" s="48"/>
      <c r="L3" s="48"/>
      <c r="M3" s="48"/>
      <c r="N3" s="48"/>
      <c r="O3" s="48"/>
      <c r="P3" s="49" t="s">
        <v>166</v>
      </c>
    </row>
    <row r="4" spans="1:16" ht="18" customHeight="1">
      <c r="A4" s="135" t="s">
        <v>69</v>
      </c>
      <c r="B4" s="135"/>
      <c r="C4" s="135"/>
      <c r="D4" s="135"/>
      <c r="E4" s="135"/>
      <c r="F4" s="137" t="s">
        <v>206</v>
      </c>
      <c r="G4" s="136" t="s">
        <v>234</v>
      </c>
      <c r="H4" s="136"/>
      <c r="I4" s="136"/>
      <c r="J4" s="136"/>
      <c r="K4" s="136"/>
      <c r="L4" s="29" t="s">
        <v>37</v>
      </c>
      <c r="M4" s="33"/>
      <c r="N4" s="33"/>
      <c r="O4" s="29"/>
      <c r="P4" s="29"/>
    </row>
    <row r="5" spans="1:16" ht="18" customHeight="1">
      <c r="A5" s="136" t="s">
        <v>243</v>
      </c>
      <c r="B5" s="136"/>
      <c r="C5" s="136"/>
      <c r="D5" s="137" t="s">
        <v>117</v>
      </c>
      <c r="E5" s="137" t="s">
        <v>44</v>
      </c>
      <c r="F5" s="137"/>
      <c r="G5" s="135" t="s">
        <v>63</v>
      </c>
      <c r="H5" s="134" t="s">
        <v>225</v>
      </c>
      <c r="I5" s="134"/>
      <c r="J5" s="134" t="s">
        <v>129</v>
      </c>
      <c r="K5" s="137" t="s">
        <v>159</v>
      </c>
      <c r="L5" s="139" t="s">
        <v>63</v>
      </c>
      <c r="M5" s="135" t="s">
        <v>217</v>
      </c>
      <c r="N5" s="135"/>
      <c r="O5" s="140" t="s">
        <v>52</v>
      </c>
      <c r="P5" s="137" t="s">
        <v>213</v>
      </c>
    </row>
    <row r="6" spans="1:16" ht="49.5" customHeight="1">
      <c r="A6" s="50" t="s">
        <v>110</v>
      </c>
      <c r="B6" s="50" t="s">
        <v>182</v>
      </c>
      <c r="C6" s="50" t="s">
        <v>178</v>
      </c>
      <c r="D6" s="137"/>
      <c r="E6" s="137"/>
      <c r="F6" s="137"/>
      <c r="G6" s="135"/>
      <c r="H6" s="45" t="s">
        <v>145</v>
      </c>
      <c r="I6" s="45" t="s">
        <v>19</v>
      </c>
      <c r="J6" s="134"/>
      <c r="K6" s="137"/>
      <c r="L6" s="135"/>
      <c r="M6" s="38" t="s">
        <v>145</v>
      </c>
      <c r="N6" s="38" t="s">
        <v>149</v>
      </c>
      <c r="O6" s="137"/>
      <c r="P6" s="137"/>
    </row>
    <row r="7" spans="1:16" ht="18" customHeight="1">
      <c r="A7" s="67" t="s">
        <v>162</v>
      </c>
      <c r="B7" s="67" t="s">
        <v>162</v>
      </c>
      <c r="C7" s="68" t="s">
        <v>162</v>
      </c>
      <c r="D7" s="67" t="s">
        <v>162</v>
      </c>
      <c r="E7" s="68" t="s">
        <v>162</v>
      </c>
      <c r="F7" s="51">
        <v>1</v>
      </c>
      <c r="G7" s="52">
        <v>2</v>
      </c>
      <c r="H7" s="51">
        <v>3</v>
      </c>
      <c r="I7" s="51">
        <v>4</v>
      </c>
      <c r="J7" s="51">
        <v>5</v>
      </c>
      <c r="K7" s="51">
        <v>6</v>
      </c>
      <c r="L7" s="51">
        <v>7</v>
      </c>
      <c r="M7" s="51">
        <v>8</v>
      </c>
      <c r="N7" s="51">
        <v>9</v>
      </c>
      <c r="O7" s="52">
        <v>10</v>
      </c>
      <c r="P7" s="52">
        <v>11</v>
      </c>
    </row>
    <row r="8" spans="1:17" ht="18" customHeight="1">
      <c r="A8" s="92"/>
      <c r="B8" s="92"/>
      <c r="C8" s="92"/>
      <c r="D8" s="92"/>
      <c r="E8" s="92" t="s">
        <v>63</v>
      </c>
      <c r="F8" s="75">
        <v>178061</v>
      </c>
      <c r="G8" s="58">
        <v>178061</v>
      </c>
      <c r="H8" s="93">
        <v>178061</v>
      </c>
      <c r="I8" s="58">
        <v>175061</v>
      </c>
      <c r="J8" s="58">
        <v>0</v>
      </c>
      <c r="K8" s="58">
        <v>0</v>
      </c>
      <c r="L8" s="58">
        <v>0</v>
      </c>
      <c r="M8" s="58">
        <v>0</v>
      </c>
      <c r="N8" s="75">
        <v>0</v>
      </c>
      <c r="O8" s="75">
        <v>0</v>
      </c>
      <c r="P8" s="58">
        <v>0</v>
      </c>
      <c r="Q8" s="35"/>
    </row>
    <row r="9" spans="1:16" ht="18" customHeight="1">
      <c r="A9" s="92"/>
      <c r="B9" s="92"/>
      <c r="C9" s="92"/>
      <c r="D9" s="92"/>
      <c r="E9" s="92" t="s">
        <v>103</v>
      </c>
      <c r="F9" s="75">
        <v>178061</v>
      </c>
      <c r="G9" s="58">
        <v>178061</v>
      </c>
      <c r="H9" s="93">
        <v>178061</v>
      </c>
      <c r="I9" s="58">
        <v>175061</v>
      </c>
      <c r="J9" s="58">
        <v>0</v>
      </c>
      <c r="K9" s="58">
        <v>0</v>
      </c>
      <c r="L9" s="58">
        <v>0</v>
      </c>
      <c r="M9" s="58">
        <v>0</v>
      </c>
      <c r="N9" s="75">
        <v>0</v>
      </c>
      <c r="O9" s="75">
        <v>0</v>
      </c>
      <c r="P9" s="58">
        <v>0</v>
      </c>
    </row>
    <row r="10" spans="1:16" ht="18" customHeight="1">
      <c r="A10" s="92"/>
      <c r="B10" s="92"/>
      <c r="C10" s="92"/>
      <c r="D10" s="92"/>
      <c r="E10" s="92" t="s">
        <v>5</v>
      </c>
      <c r="F10" s="75">
        <v>90851</v>
      </c>
      <c r="G10" s="58">
        <v>90851</v>
      </c>
      <c r="H10" s="93">
        <v>90851</v>
      </c>
      <c r="I10" s="58">
        <v>87851</v>
      </c>
      <c r="J10" s="58">
        <v>0</v>
      </c>
      <c r="K10" s="58">
        <v>0</v>
      </c>
      <c r="L10" s="58">
        <v>0</v>
      </c>
      <c r="M10" s="58">
        <v>0</v>
      </c>
      <c r="N10" s="75">
        <v>0</v>
      </c>
      <c r="O10" s="75">
        <v>0</v>
      </c>
      <c r="P10" s="58">
        <v>0</v>
      </c>
    </row>
    <row r="11" spans="1:16" ht="18" customHeight="1">
      <c r="A11" s="92" t="s">
        <v>68</v>
      </c>
      <c r="B11" s="92" t="s">
        <v>200</v>
      </c>
      <c r="C11" s="92" t="s">
        <v>203</v>
      </c>
      <c r="D11" s="92" t="s">
        <v>131</v>
      </c>
      <c r="E11" s="92" t="s">
        <v>84</v>
      </c>
      <c r="F11" s="75">
        <v>863</v>
      </c>
      <c r="G11" s="58">
        <v>863</v>
      </c>
      <c r="H11" s="93">
        <v>863</v>
      </c>
      <c r="I11" s="58">
        <v>863</v>
      </c>
      <c r="J11" s="58">
        <v>0</v>
      </c>
      <c r="K11" s="58">
        <v>0</v>
      </c>
      <c r="L11" s="58">
        <v>0</v>
      </c>
      <c r="M11" s="58">
        <v>0</v>
      </c>
      <c r="N11" s="75">
        <v>0</v>
      </c>
      <c r="O11" s="75">
        <v>0</v>
      </c>
      <c r="P11" s="58">
        <v>0</v>
      </c>
    </row>
    <row r="12" spans="1:16" ht="18" customHeight="1">
      <c r="A12" s="92" t="s">
        <v>68</v>
      </c>
      <c r="B12" s="92" t="s">
        <v>200</v>
      </c>
      <c r="C12" s="92" t="s">
        <v>200</v>
      </c>
      <c r="D12" s="92" t="s">
        <v>131</v>
      </c>
      <c r="E12" s="92" t="s">
        <v>67</v>
      </c>
      <c r="F12" s="75">
        <v>7390</v>
      </c>
      <c r="G12" s="58">
        <v>7390</v>
      </c>
      <c r="H12" s="93">
        <v>7390</v>
      </c>
      <c r="I12" s="58">
        <v>7390</v>
      </c>
      <c r="J12" s="58">
        <v>0</v>
      </c>
      <c r="K12" s="58">
        <v>0</v>
      </c>
      <c r="L12" s="58">
        <v>0</v>
      </c>
      <c r="M12" s="58">
        <v>0</v>
      </c>
      <c r="N12" s="75">
        <v>0</v>
      </c>
      <c r="O12" s="75">
        <v>0</v>
      </c>
      <c r="P12" s="58">
        <v>0</v>
      </c>
    </row>
    <row r="13" spans="1:16" ht="18" customHeight="1">
      <c r="A13" s="92" t="s">
        <v>119</v>
      </c>
      <c r="B13" s="92" t="s">
        <v>153</v>
      </c>
      <c r="C13" s="92" t="s">
        <v>203</v>
      </c>
      <c r="D13" s="92" t="s">
        <v>131</v>
      </c>
      <c r="E13" s="92" t="s">
        <v>45</v>
      </c>
      <c r="F13" s="75">
        <v>2888</v>
      </c>
      <c r="G13" s="58">
        <v>2888</v>
      </c>
      <c r="H13" s="93">
        <v>2888</v>
      </c>
      <c r="I13" s="58">
        <v>2888</v>
      </c>
      <c r="J13" s="58">
        <v>0</v>
      </c>
      <c r="K13" s="58">
        <v>0</v>
      </c>
      <c r="L13" s="58">
        <v>0</v>
      </c>
      <c r="M13" s="58">
        <v>0</v>
      </c>
      <c r="N13" s="75">
        <v>0</v>
      </c>
      <c r="O13" s="75">
        <v>0</v>
      </c>
      <c r="P13" s="58">
        <v>0</v>
      </c>
    </row>
    <row r="14" spans="1:16" ht="18" customHeight="1">
      <c r="A14" s="92" t="s">
        <v>176</v>
      </c>
      <c r="B14" s="92" t="s">
        <v>203</v>
      </c>
      <c r="C14" s="92" t="s">
        <v>203</v>
      </c>
      <c r="D14" s="92" t="s">
        <v>131</v>
      </c>
      <c r="E14" s="92" t="s">
        <v>192</v>
      </c>
      <c r="F14" s="75">
        <v>57145</v>
      </c>
      <c r="G14" s="58">
        <v>57145</v>
      </c>
      <c r="H14" s="93">
        <v>57145</v>
      </c>
      <c r="I14" s="58">
        <v>54445</v>
      </c>
      <c r="J14" s="58">
        <v>0</v>
      </c>
      <c r="K14" s="58">
        <v>0</v>
      </c>
      <c r="L14" s="58">
        <v>0</v>
      </c>
      <c r="M14" s="58">
        <v>0</v>
      </c>
      <c r="N14" s="75">
        <v>0</v>
      </c>
      <c r="O14" s="75">
        <v>0</v>
      </c>
      <c r="P14" s="58">
        <v>0</v>
      </c>
    </row>
    <row r="15" spans="1:16" ht="18" customHeight="1">
      <c r="A15" s="92" t="s">
        <v>176</v>
      </c>
      <c r="B15" s="92" t="s">
        <v>203</v>
      </c>
      <c r="C15" s="92" t="s">
        <v>140</v>
      </c>
      <c r="D15" s="92" t="s">
        <v>131</v>
      </c>
      <c r="E15" s="92" t="s">
        <v>26</v>
      </c>
      <c r="F15" s="75">
        <v>10300</v>
      </c>
      <c r="G15" s="58">
        <v>10300</v>
      </c>
      <c r="H15" s="93">
        <v>10300</v>
      </c>
      <c r="I15" s="58">
        <v>10000</v>
      </c>
      <c r="J15" s="58">
        <v>0</v>
      </c>
      <c r="K15" s="58">
        <v>0</v>
      </c>
      <c r="L15" s="58">
        <v>0</v>
      </c>
      <c r="M15" s="58">
        <v>0</v>
      </c>
      <c r="N15" s="75">
        <v>0</v>
      </c>
      <c r="O15" s="75">
        <v>0</v>
      </c>
      <c r="P15" s="58">
        <v>0</v>
      </c>
    </row>
    <row r="16" spans="1:16" ht="18" customHeight="1">
      <c r="A16" s="92" t="s">
        <v>176</v>
      </c>
      <c r="B16" s="92" t="s">
        <v>140</v>
      </c>
      <c r="C16" s="92" t="s">
        <v>0</v>
      </c>
      <c r="D16" s="92" t="s">
        <v>131</v>
      </c>
      <c r="E16" s="92" t="s">
        <v>116</v>
      </c>
      <c r="F16" s="75">
        <v>1000</v>
      </c>
      <c r="G16" s="58">
        <v>1000</v>
      </c>
      <c r="H16" s="93">
        <v>1000</v>
      </c>
      <c r="I16" s="58">
        <v>1000</v>
      </c>
      <c r="J16" s="58">
        <v>0</v>
      </c>
      <c r="K16" s="58">
        <v>0</v>
      </c>
      <c r="L16" s="58">
        <v>0</v>
      </c>
      <c r="M16" s="58">
        <v>0</v>
      </c>
      <c r="N16" s="75">
        <v>0</v>
      </c>
      <c r="O16" s="75">
        <v>0</v>
      </c>
      <c r="P16" s="58">
        <v>0</v>
      </c>
    </row>
    <row r="17" spans="1:16" ht="18" customHeight="1">
      <c r="A17" s="92" t="s">
        <v>176</v>
      </c>
      <c r="B17" s="92" t="s">
        <v>77</v>
      </c>
      <c r="C17" s="92" t="s">
        <v>17</v>
      </c>
      <c r="D17" s="92" t="s">
        <v>131</v>
      </c>
      <c r="E17" s="92" t="s">
        <v>226</v>
      </c>
      <c r="F17" s="75">
        <v>3000</v>
      </c>
      <c r="G17" s="58">
        <v>3000</v>
      </c>
      <c r="H17" s="93">
        <v>3000</v>
      </c>
      <c r="I17" s="58">
        <v>3000</v>
      </c>
      <c r="J17" s="58">
        <v>0</v>
      </c>
      <c r="K17" s="58">
        <v>0</v>
      </c>
      <c r="L17" s="58">
        <v>0</v>
      </c>
      <c r="M17" s="58">
        <v>0</v>
      </c>
      <c r="N17" s="75">
        <v>0</v>
      </c>
      <c r="O17" s="75">
        <v>0</v>
      </c>
      <c r="P17" s="58">
        <v>0</v>
      </c>
    </row>
    <row r="18" spans="1:16" ht="18" customHeight="1">
      <c r="A18" s="92" t="s">
        <v>176</v>
      </c>
      <c r="B18" s="92" t="s">
        <v>0</v>
      </c>
      <c r="C18" s="92" t="s">
        <v>140</v>
      </c>
      <c r="D18" s="92" t="s">
        <v>131</v>
      </c>
      <c r="E18" s="92" t="s">
        <v>151</v>
      </c>
      <c r="F18" s="75">
        <v>1000</v>
      </c>
      <c r="G18" s="58">
        <v>1000</v>
      </c>
      <c r="H18" s="93">
        <v>1000</v>
      </c>
      <c r="I18" s="58">
        <v>1000</v>
      </c>
      <c r="J18" s="58">
        <v>0</v>
      </c>
      <c r="K18" s="58">
        <v>0</v>
      </c>
      <c r="L18" s="58">
        <v>0</v>
      </c>
      <c r="M18" s="58">
        <v>0</v>
      </c>
      <c r="N18" s="75">
        <v>0</v>
      </c>
      <c r="O18" s="75">
        <v>0</v>
      </c>
      <c r="P18" s="58">
        <v>0</v>
      </c>
    </row>
    <row r="19" spans="1:16" ht="18" customHeight="1">
      <c r="A19" s="92" t="s">
        <v>176</v>
      </c>
      <c r="B19" s="92" t="s">
        <v>153</v>
      </c>
      <c r="C19" s="92" t="s">
        <v>140</v>
      </c>
      <c r="D19" s="92" t="s">
        <v>131</v>
      </c>
      <c r="E19" s="92" t="s">
        <v>210</v>
      </c>
      <c r="F19" s="75">
        <v>1245</v>
      </c>
      <c r="G19" s="58">
        <v>1245</v>
      </c>
      <c r="H19" s="93">
        <v>1245</v>
      </c>
      <c r="I19" s="58">
        <v>1245</v>
      </c>
      <c r="J19" s="58">
        <v>0</v>
      </c>
      <c r="K19" s="58">
        <v>0</v>
      </c>
      <c r="L19" s="58">
        <v>0</v>
      </c>
      <c r="M19" s="58">
        <v>0</v>
      </c>
      <c r="N19" s="75">
        <v>0</v>
      </c>
      <c r="O19" s="75">
        <v>0</v>
      </c>
      <c r="P19" s="58">
        <v>0</v>
      </c>
    </row>
    <row r="20" spans="1:16" ht="18" customHeight="1">
      <c r="A20" s="92" t="s">
        <v>100</v>
      </c>
      <c r="B20" s="92" t="s">
        <v>140</v>
      </c>
      <c r="C20" s="92" t="s">
        <v>203</v>
      </c>
      <c r="D20" s="92" t="s">
        <v>131</v>
      </c>
      <c r="E20" s="92" t="s">
        <v>244</v>
      </c>
      <c r="F20" s="75">
        <v>6020</v>
      </c>
      <c r="G20" s="58">
        <v>6020</v>
      </c>
      <c r="H20" s="93">
        <v>6020</v>
      </c>
      <c r="I20" s="58">
        <v>6020</v>
      </c>
      <c r="J20" s="58">
        <v>0</v>
      </c>
      <c r="K20" s="58">
        <v>0</v>
      </c>
      <c r="L20" s="58">
        <v>0</v>
      </c>
      <c r="M20" s="58">
        <v>0</v>
      </c>
      <c r="N20" s="75">
        <v>0</v>
      </c>
      <c r="O20" s="75">
        <v>0</v>
      </c>
      <c r="P20" s="58">
        <v>0</v>
      </c>
    </row>
    <row r="21" spans="1:16" ht="18" customHeight="1">
      <c r="A21" s="92"/>
      <c r="B21" s="92"/>
      <c r="C21" s="92"/>
      <c r="D21" s="92"/>
      <c r="E21" s="92" t="s">
        <v>43</v>
      </c>
      <c r="F21" s="75">
        <v>87210</v>
      </c>
      <c r="G21" s="58">
        <v>87210</v>
      </c>
      <c r="H21" s="93">
        <v>87210</v>
      </c>
      <c r="I21" s="58">
        <v>87210</v>
      </c>
      <c r="J21" s="58">
        <v>0</v>
      </c>
      <c r="K21" s="58">
        <v>0</v>
      </c>
      <c r="L21" s="58">
        <v>0</v>
      </c>
      <c r="M21" s="58">
        <v>0</v>
      </c>
      <c r="N21" s="75">
        <v>0</v>
      </c>
      <c r="O21" s="75">
        <v>0</v>
      </c>
      <c r="P21" s="58">
        <v>0</v>
      </c>
    </row>
    <row r="22" spans="1:16" ht="18" customHeight="1">
      <c r="A22" s="92" t="s">
        <v>68</v>
      </c>
      <c r="B22" s="92" t="s">
        <v>200</v>
      </c>
      <c r="C22" s="92" t="s">
        <v>140</v>
      </c>
      <c r="D22" s="92" t="s">
        <v>62</v>
      </c>
      <c r="E22" s="92" t="s">
        <v>136</v>
      </c>
      <c r="F22" s="75">
        <v>29</v>
      </c>
      <c r="G22" s="58">
        <v>29</v>
      </c>
      <c r="H22" s="93">
        <v>29</v>
      </c>
      <c r="I22" s="58">
        <v>29</v>
      </c>
      <c r="J22" s="58">
        <v>0</v>
      </c>
      <c r="K22" s="58">
        <v>0</v>
      </c>
      <c r="L22" s="58">
        <v>0</v>
      </c>
      <c r="M22" s="58">
        <v>0</v>
      </c>
      <c r="N22" s="75">
        <v>0</v>
      </c>
      <c r="O22" s="75">
        <v>0</v>
      </c>
      <c r="P22" s="58">
        <v>0</v>
      </c>
    </row>
    <row r="23" spans="1:16" ht="18" customHeight="1">
      <c r="A23" s="92" t="s">
        <v>68</v>
      </c>
      <c r="B23" s="92" t="s">
        <v>200</v>
      </c>
      <c r="C23" s="92" t="s">
        <v>200</v>
      </c>
      <c r="D23" s="92" t="s">
        <v>62</v>
      </c>
      <c r="E23" s="92" t="s">
        <v>67</v>
      </c>
      <c r="F23" s="75">
        <v>8422</v>
      </c>
      <c r="G23" s="58">
        <v>8422</v>
      </c>
      <c r="H23" s="93">
        <v>8422</v>
      </c>
      <c r="I23" s="58">
        <v>8422</v>
      </c>
      <c r="J23" s="58">
        <v>0</v>
      </c>
      <c r="K23" s="58">
        <v>0</v>
      </c>
      <c r="L23" s="58">
        <v>0</v>
      </c>
      <c r="M23" s="58">
        <v>0</v>
      </c>
      <c r="N23" s="75">
        <v>0</v>
      </c>
      <c r="O23" s="75">
        <v>0</v>
      </c>
      <c r="P23" s="58">
        <v>0</v>
      </c>
    </row>
    <row r="24" spans="1:16" ht="18" customHeight="1">
      <c r="A24" s="92" t="s">
        <v>119</v>
      </c>
      <c r="B24" s="92" t="s">
        <v>153</v>
      </c>
      <c r="C24" s="92" t="s">
        <v>140</v>
      </c>
      <c r="D24" s="92" t="s">
        <v>62</v>
      </c>
      <c r="E24" s="92" t="s">
        <v>31</v>
      </c>
      <c r="F24" s="75">
        <v>3159</v>
      </c>
      <c r="G24" s="58">
        <v>3159</v>
      </c>
      <c r="H24" s="93">
        <v>3159</v>
      </c>
      <c r="I24" s="58">
        <v>3159</v>
      </c>
      <c r="J24" s="58">
        <v>0</v>
      </c>
      <c r="K24" s="58">
        <v>0</v>
      </c>
      <c r="L24" s="58">
        <v>0</v>
      </c>
      <c r="M24" s="58">
        <v>0</v>
      </c>
      <c r="N24" s="75">
        <v>0</v>
      </c>
      <c r="O24" s="75">
        <v>0</v>
      </c>
      <c r="P24" s="58">
        <v>0</v>
      </c>
    </row>
    <row r="25" spans="1:16" ht="18" customHeight="1">
      <c r="A25" s="92" t="s">
        <v>176</v>
      </c>
      <c r="B25" s="92" t="s">
        <v>140</v>
      </c>
      <c r="C25" s="92" t="s">
        <v>0</v>
      </c>
      <c r="D25" s="92" t="s">
        <v>62</v>
      </c>
      <c r="E25" s="92" t="s">
        <v>116</v>
      </c>
      <c r="F25" s="75">
        <v>1000</v>
      </c>
      <c r="G25" s="58">
        <v>1000</v>
      </c>
      <c r="H25" s="93">
        <v>1000</v>
      </c>
      <c r="I25" s="58">
        <v>1000</v>
      </c>
      <c r="J25" s="58">
        <v>0</v>
      </c>
      <c r="K25" s="58">
        <v>0</v>
      </c>
      <c r="L25" s="58">
        <v>0</v>
      </c>
      <c r="M25" s="58">
        <v>0</v>
      </c>
      <c r="N25" s="75">
        <v>0</v>
      </c>
      <c r="O25" s="75">
        <v>0</v>
      </c>
      <c r="P25" s="58">
        <v>0</v>
      </c>
    </row>
    <row r="26" spans="1:16" ht="18" customHeight="1">
      <c r="A26" s="92" t="s">
        <v>176</v>
      </c>
      <c r="B26" s="92" t="s">
        <v>140</v>
      </c>
      <c r="C26" s="92" t="s">
        <v>17</v>
      </c>
      <c r="D26" s="92" t="s">
        <v>62</v>
      </c>
      <c r="E26" s="92" t="s">
        <v>48</v>
      </c>
      <c r="F26" s="75">
        <v>61549</v>
      </c>
      <c r="G26" s="58">
        <v>61549</v>
      </c>
      <c r="H26" s="93">
        <v>61549</v>
      </c>
      <c r="I26" s="58">
        <v>61549</v>
      </c>
      <c r="J26" s="58">
        <v>0</v>
      </c>
      <c r="K26" s="58">
        <v>0</v>
      </c>
      <c r="L26" s="58">
        <v>0</v>
      </c>
      <c r="M26" s="58">
        <v>0</v>
      </c>
      <c r="N26" s="75">
        <v>0</v>
      </c>
      <c r="O26" s="75">
        <v>0</v>
      </c>
      <c r="P26" s="58">
        <v>0</v>
      </c>
    </row>
    <row r="27" spans="1:16" ht="18" customHeight="1">
      <c r="A27" s="92" t="s">
        <v>176</v>
      </c>
      <c r="B27" s="92" t="s">
        <v>153</v>
      </c>
      <c r="C27" s="92" t="s">
        <v>203</v>
      </c>
      <c r="D27" s="92" t="s">
        <v>62</v>
      </c>
      <c r="E27" s="92" t="s">
        <v>40</v>
      </c>
      <c r="F27" s="75">
        <v>6132</v>
      </c>
      <c r="G27" s="58">
        <v>6132</v>
      </c>
      <c r="H27" s="93">
        <v>6132</v>
      </c>
      <c r="I27" s="58">
        <v>6132</v>
      </c>
      <c r="J27" s="58">
        <v>0</v>
      </c>
      <c r="K27" s="58">
        <v>0</v>
      </c>
      <c r="L27" s="58">
        <v>0</v>
      </c>
      <c r="M27" s="58">
        <v>0</v>
      </c>
      <c r="N27" s="75">
        <v>0</v>
      </c>
      <c r="O27" s="75">
        <v>0</v>
      </c>
      <c r="P27" s="58">
        <v>0</v>
      </c>
    </row>
    <row r="28" spans="1:16" ht="18" customHeight="1">
      <c r="A28" s="92" t="s">
        <v>100</v>
      </c>
      <c r="B28" s="92" t="s">
        <v>140</v>
      </c>
      <c r="C28" s="92" t="s">
        <v>203</v>
      </c>
      <c r="D28" s="92" t="s">
        <v>62</v>
      </c>
      <c r="E28" s="92" t="s">
        <v>244</v>
      </c>
      <c r="F28" s="75">
        <v>6919</v>
      </c>
      <c r="G28" s="58">
        <v>6919</v>
      </c>
      <c r="H28" s="93">
        <v>6919</v>
      </c>
      <c r="I28" s="58">
        <v>6919</v>
      </c>
      <c r="J28" s="58">
        <v>0</v>
      </c>
      <c r="K28" s="58">
        <v>0</v>
      </c>
      <c r="L28" s="58">
        <v>0</v>
      </c>
      <c r="M28" s="58">
        <v>0</v>
      </c>
      <c r="N28" s="75">
        <v>0</v>
      </c>
      <c r="O28" s="75">
        <v>0</v>
      </c>
      <c r="P28" s="58">
        <v>0</v>
      </c>
    </row>
  </sheetData>
  <sheetProtection/>
  <mergeCells count="15">
    <mergeCell ref="A2:P2"/>
    <mergeCell ref="K5:K6"/>
    <mergeCell ref="G4:K4"/>
    <mergeCell ref="L5:L6"/>
    <mergeCell ref="O5:O6"/>
    <mergeCell ref="F4:F6"/>
    <mergeCell ref="G5:G6"/>
    <mergeCell ref="H5:I5"/>
    <mergeCell ref="J5:J6"/>
    <mergeCell ref="A4:E4"/>
    <mergeCell ref="A5:C5"/>
    <mergeCell ref="D5:D6"/>
    <mergeCell ref="E5:E6"/>
    <mergeCell ref="P5:P6"/>
    <mergeCell ref="M5:N5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7" t="s">
        <v>229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" customHeight="1">
      <c r="A2" s="138" t="s">
        <v>132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8" customHeight="1">
      <c r="A3" s="10" t="s">
        <v>103</v>
      </c>
      <c r="B3" s="10"/>
      <c r="C3" s="10"/>
      <c r="D3" s="10"/>
      <c r="E3" s="10"/>
      <c r="F3" s="25"/>
      <c r="G3" s="25"/>
      <c r="H3" s="25"/>
      <c r="I3" s="25"/>
      <c r="J3" s="25"/>
      <c r="K3" s="24" t="s">
        <v>166</v>
      </c>
    </row>
    <row r="4" spans="1:11" ht="18" customHeight="1">
      <c r="A4" s="143" t="s">
        <v>69</v>
      </c>
      <c r="B4" s="143"/>
      <c r="C4" s="143"/>
      <c r="D4" s="143"/>
      <c r="E4" s="144"/>
      <c r="F4" s="136" t="s">
        <v>63</v>
      </c>
      <c r="G4" s="146" t="s">
        <v>21</v>
      </c>
      <c r="H4" s="146"/>
      <c r="I4" s="146"/>
      <c r="J4" s="147"/>
      <c r="K4" s="136" t="s">
        <v>187</v>
      </c>
    </row>
    <row r="5" spans="1:11" ht="18" customHeight="1">
      <c r="A5" s="135" t="s">
        <v>243</v>
      </c>
      <c r="B5" s="135"/>
      <c r="C5" s="139"/>
      <c r="D5" s="145" t="s">
        <v>117</v>
      </c>
      <c r="E5" s="145" t="s">
        <v>91</v>
      </c>
      <c r="F5" s="136"/>
      <c r="G5" s="141" t="s">
        <v>145</v>
      </c>
      <c r="H5" s="142" t="s">
        <v>144</v>
      </c>
      <c r="I5" s="142" t="s">
        <v>172</v>
      </c>
      <c r="J5" s="142" t="s">
        <v>10</v>
      </c>
      <c r="K5" s="136"/>
    </row>
    <row r="6" spans="1:11" ht="18" customHeight="1">
      <c r="A6" s="53" t="s">
        <v>110</v>
      </c>
      <c r="B6" s="53" t="s">
        <v>182</v>
      </c>
      <c r="C6" s="54" t="s">
        <v>178</v>
      </c>
      <c r="D6" s="145"/>
      <c r="E6" s="145"/>
      <c r="F6" s="136"/>
      <c r="G6" s="141"/>
      <c r="H6" s="142"/>
      <c r="I6" s="142"/>
      <c r="J6" s="142"/>
      <c r="K6" s="136"/>
    </row>
    <row r="7" spans="1:11" ht="18" customHeight="1">
      <c r="A7" s="69" t="s">
        <v>162</v>
      </c>
      <c r="B7" s="69" t="s">
        <v>162</v>
      </c>
      <c r="C7" s="69" t="s">
        <v>162</v>
      </c>
      <c r="D7" s="70" t="s">
        <v>162</v>
      </c>
      <c r="E7" s="71" t="s">
        <v>162</v>
      </c>
      <c r="F7" s="55">
        <v>1</v>
      </c>
      <c r="G7" s="55">
        <v>2</v>
      </c>
      <c r="H7" s="55">
        <v>3</v>
      </c>
      <c r="I7" s="55">
        <v>4</v>
      </c>
      <c r="J7" s="55">
        <v>5</v>
      </c>
      <c r="K7" s="55">
        <v>6</v>
      </c>
    </row>
    <row r="8" spans="1:11" ht="18" customHeight="1">
      <c r="A8" s="92"/>
      <c r="B8" s="92"/>
      <c r="C8" s="92"/>
      <c r="D8" s="92"/>
      <c r="E8" s="92" t="s">
        <v>63</v>
      </c>
      <c r="F8" s="58">
        <v>178061</v>
      </c>
      <c r="G8" s="58">
        <v>154052</v>
      </c>
      <c r="H8" s="58">
        <v>119314</v>
      </c>
      <c r="I8" s="58">
        <v>33812</v>
      </c>
      <c r="J8" s="58">
        <v>926</v>
      </c>
      <c r="K8" s="58">
        <v>24009</v>
      </c>
    </row>
    <row r="9" spans="1:11" ht="18" customHeight="1">
      <c r="A9" s="92"/>
      <c r="B9" s="92"/>
      <c r="C9" s="92"/>
      <c r="D9" s="92"/>
      <c r="E9" s="92" t="s">
        <v>103</v>
      </c>
      <c r="F9" s="58">
        <v>178061</v>
      </c>
      <c r="G9" s="58">
        <v>154052</v>
      </c>
      <c r="H9" s="58">
        <v>119314</v>
      </c>
      <c r="I9" s="58">
        <v>33812</v>
      </c>
      <c r="J9" s="58">
        <v>926</v>
      </c>
      <c r="K9" s="58">
        <v>24009</v>
      </c>
    </row>
    <row r="10" spans="1:11" ht="18" customHeight="1">
      <c r="A10" s="92"/>
      <c r="B10" s="92"/>
      <c r="C10" s="92"/>
      <c r="D10" s="92"/>
      <c r="E10" s="92" t="s">
        <v>5</v>
      </c>
      <c r="F10" s="58">
        <v>90851</v>
      </c>
      <c r="G10" s="58">
        <v>74306</v>
      </c>
      <c r="H10" s="58">
        <v>54277</v>
      </c>
      <c r="I10" s="58">
        <v>19127</v>
      </c>
      <c r="J10" s="58">
        <v>902</v>
      </c>
      <c r="K10" s="58">
        <v>16545</v>
      </c>
    </row>
    <row r="11" spans="1:11" ht="18" customHeight="1">
      <c r="A11" s="92" t="s">
        <v>68</v>
      </c>
      <c r="B11" s="92" t="s">
        <v>200</v>
      </c>
      <c r="C11" s="92" t="s">
        <v>203</v>
      </c>
      <c r="D11" s="92" t="s">
        <v>131</v>
      </c>
      <c r="E11" s="92" t="s">
        <v>84</v>
      </c>
      <c r="F11" s="58">
        <v>863</v>
      </c>
      <c r="G11" s="58">
        <v>863</v>
      </c>
      <c r="H11" s="58">
        <v>0</v>
      </c>
      <c r="I11" s="58">
        <v>78</v>
      </c>
      <c r="J11" s="58">
        <v>785</v>
      </c>
      <c r="K11" s="58">
        <v>0</v>
      </c>
    </row>
    <row r="12" spans="1:11" ht="18" customHeight="1">
      <c r="A12" s="92" t="s">
        <v>68</v>
      </c>
      <c r="B12" s="92" t="s">
        <v>200</v>
      </c>
      <c r="C12" s="92" t="s">
        <v>200</v>
      </c>
      <c r="D12" s="92" t="s">
        <v>131</v>
      </c>
      <c r="E12" s="92" t="s">
        <v>67</v>
      </c>
      <c r="F12" s="58">
        <v>7390</v>
      </c>
      <c r="G12" s="58">
        <v>7390</v>
      </c>
      <c r="H12" s="58">
        <v>7390</v>
      </c>
      <c r="I12" s="58">
        <v>0</v>
      </c>
      <c r="J12" s="58">
        <v>0</v>
      </c>
      <c r="K12" s="58">
        <v>0</v>
      </c>
    </row>
    <row r="13" spans="1:11" ht="18" customHeight="1">
      <c r="A13" s="92" t="s">
        <v>119</v>
      </c>
      <c r="B13" s="92" t="s">
        <v>153</v>
      </c>
      <c r="C13" s="92" t="s">
        <v>203</v>
      </c>
      <c r="D13" s="92" t="s">
        <v>131</v>
      </c>
      <c r="E13" s="92" t="s">
        <v>45</v>
      </c>
      <c r="F13" s="58">
        <v>2888</v>
      </c>
      <c r="G13" s="58">
        <v>2888</v>
      </c>
      <c r="H13" s="58">
        <v>2771</v>
      </c>
      <c r="I13" s="58">
        <v>0</v>
      </c>
      <c r="J13" s="58">
        <v>117</v>
      </c>
      <c r="K13" s="58">
        <v>0</v>
      </c>
    </row>
    <row r="14" spans="1:11" ht="18" customHeight="1">
      <c r="A14" s="92" t="s">
        <v>176</v>
      </c>
      <c r="B14" s="92" t="s">
        <v>203</v>
      </c>
      <c r="C14" s="92" t="s">
        <v>203</v>
      </c>
      <c r="D14" s="92" t="s">
        <v>131</v>
      </c>
      <c r="E14" s="92" t="s">
        <v>192</v>
      </c>
      <c r="F14" s="58">
        <v>57145</v>
      </c>
      <c r="G14" s="58">
        <v>57145</v>
      </c>
      <c r="H14" s="58">
        <v>38096</v>
      </c>
      <c r="I14" s="58">
        <v>19049</v>
      </c>
      <c r="J14" s="58">
        <v>0</v>
      </c>
      <c r="K14" s="58">
        <v>0</v>
      </c>
    </row>
    <row r="15" spans="1:11" ht="18" customHeight="1">
      <c r="A15" s="92" t="s">
        <v>176</v>
      </c>
      <c r="B15" s="92" t="s">
        <v>203</v>
      </c>
      <c r="C15" s="92" t="s">
        <v>140</v>
      </c>
      <c r="D15" s="92" t="s">
        <v>131</v>
      </c>
      <c r="E15" s="92" t="s">
        <v>26</v>
      </c>
      <c r="F15" s="58">
        <v>10300</v>
      </c>
      <c r="G15" s="58">
        <v>0</v>
      </c>
      <c r="H15" s="58">
        <v>0</v>
      </c>
      <c r="I15" s="58">
        <v>0</v>
      </c>
      <c r="J15" s="58">
        <v>0</v>
      </c>
      <c r="K15" s="58">
        <v>10300</v>
      </c>
    </row>
    <row r="16" spans="1:11" ht="18" customHeight="1">
      <c r="A16" s="92" t="s">
        <v>176</v>
      </c>
      <c r="B16" s="92" t="s">
        <v>140</v>
      </c>
      <c r="C16" s="92" t="s">
        <v>0</v>
      </c>
      <c r="D16" s="92" t="s">
        <v>131</v>
      </c>
      <c r="E16" s="92" t="s">
        <v>116</v>
      </c>
      <c r="F16" s="58">
        <v>1000</v>
      </c>
      <c r="G16" s="58">
        <v>0</v>
      </c>
      <c r="H16" s="58">
        <v>0</v>
      </c>
      <c r="I16" s="58">
        <v>0</v>
      </c>
      <c r="J16" s="58">
        <v>0</v>
      </c>
      <c r="K16" s="58">
        <v>1000</v>
      </c>
    </row>
    <row r="17" spans="1:11" ht="18" customHeight="1">
      <c r="A17" s="92" t="s">
        <v>176</v>
      </c>
      <c r="B17" s="92" t="s">
        <v>77</v>
      </c>
      <c r="C17" s="92" t="s">
        <v>17</v>
      </c>
      <c r="D17" s="92" t="s">
        <v>131</v>
      </c>
      <c r="E17" s="92" t="s">
        <v>226</v>
      </c>
      <c r="F17" s="58">
        <v>3000</v>
      </c>
      <c r="G17" s="58">
        <v>0</v>
      </c>
      <c r="H17" s="58">
        <v>0</v>
      </c>
      <c r="I17" s="58">
        <v>0</v>
      </c>
      <c r="J17" s="58">
        <v>0</v>
      </c>
      <c r="K17" s="58">
        <v>3000</v>
      </c>
    </row>
    <row r="18" spans="1:11" ht="18" customHeight="1">
      <c r="A18" s="92" t="s">
        <v>176</v>
      </c>
      <c r="B18" s="92" t="s">
        <v>0</v>
      </c>
      <c r="C18" s="92" t="s">
        <v>140</v>
      </c>
      <c r="D18" s="92" t="s">
        <v>131</v>
      </c>
      <c r="E18" s="92" t="s">
        <v>151</v>
      </c>
      <c r="F18" s="58">
        <v>1000</v>
      </c>
      <c r="G18" s="58">
        <v>0</v>
      </c>
      <c r="H18" s="58">
        <v>0</v>
      </c>
      <c r="I18" s="58">
        <v>0</v>
      </c>
      <c r="J18" s="58">
        <v>0</v>
      </c>
      <c r="K18" s="58">
        <v>1000</v>
      </c>
    </row>
    <row r="19" spans="1:11" ht="18" customHeight="1">
      <c r="A19" s="92" t="s">
        <v>176</v>
      </c>
      <c r="B19" s="92" t="s">
        <v>153</v>
      </c>
      <c r="C19" s="92" t="s">
        <v>140</v>
      </c>
      <c r="D19" s="92" t="s">
        <v>131</v>
      </c>
      <c r="E19" s="92" t="s">
        <v>210</v>
      </c>
      <c r="F19" s="58">
        <v>1245</v>
      </c>
      <c r="G19" s="58">
        <v>0</v>
      </c>
      <c r="H19" s="58">
        <v>0</v>
      </c>
      <c r="I19" s="58">
        <v>0</v>
      </c>
      <c r="J19" s="58">
        <v>0</v>
      </c>
      <c r="K19" s="58">
        <v>1245</v>
      </c>
    </row>
    <row r="20" spans="1:11" ht="18" customHeight="1">
      <c r="A20" s="92" t="s">
        <v>100</v>
      </c>
      <c r="B20" s="92" t="s">
        <v>140</v>
      </c>
      <c r="C20" s="92" t="s">
        <v>203</v>
      </c>
      <c r="D20" s="92" t="s">
        <v>131</v>
      </c>
      <c r="E20" s="92" t="s">
        <v>244</v>
      </c>
      <c r="F20" s="58">
        <v>6020</v>
      </c>
      <c r="G20" s="58">
        <v>6020</v>
      </c>
      <c r="H20" s="58">
        <v>6020</v>
      </c>
      <c r="I20" s="58">
        <v>0</v>
      </c>
      <c r="J20" s="58">
        <v>0</v>
      </c>
      <c r="K20" s="58">
        <v>0</v>
      </c>
    </row>
    <row r="21" spans="1:11" ht="18" customHeight="1">
      <c r="A21" s="92"/>
      <c r="B21" s="92"/>
      <c r="C21" s="92"/>
      <c r="D21" s="92"/>
      <c r="E21" s="92" t="s">
        <v>43</v>
      </c>
      <c r="F21" s="58">
        <v>87210</v>
      </c>
      <c r="G21" s="58">
        <v>79746</v>
      </c>
      <c r="H21" s="58">
        <v>65037</v>
      </c>
      <c r="I21" s="58">
        <v>14685</v>
      </c>
      <c r="J21" s="58">
        <v>24</v>
      </c>
      <c r="K21" s="58">
        <v>7464</v>
      </c>
    </row>
    <row r="22" spans="1:11" ht="18" customHeight="1">
      <c r="A22" s="92" t="s">
        <v>68</v>
      </c>
      <c r="B22" s="92" t="s">
        <v>200</v>
      </c>
      <c r="C22" s="92" t="s">
        <v>140</v>
      </c>
      <c r="D22" s="92" t="s">
        <v>62</v>
      </c>
      <c r="E22" s="92" t="s">
        <v>136</v>
      </c>
      <c r="F22" s="58">
        <v>29</v>
      </c>
      <c r="G22" s="58">
        <v>29</v>
      </c>
      <c r="H22" s="58">
        <v>0</v>
      </c>
      <c r="I22" s="58">
        <v>29</v>
      </c>
      <c r="J22" s="58">
        <v>0</v>
      </c>
      <c r="K22" s="58">
        <v>0</v>
      </c>
    </row>
    <row r="23" spans="1:11" ht="18" customHeight="1">
      <c r="A23" s="92" t="s">
        <v>68</v>
      </c>
      <c r="B23" s="92" t="s">
        <v>200</v>
      </c>
      <c r="C23" s="92" t="s">
        <v>200</v>
      </c>
      <c r="D23" s="92" t="s">
        <v>62</v>
      </c>
      <c r="E23" s="92" t="s">
        <v>67</v>
      </c>
      <c r="F23" s="58">
        <v>8422</v>
      </c>
      <c r="G23" s="58">
        <v>8422</v>
      </c>
      <c r="H23" s="58">
        <v>8422</v>
      </c>
      <c r="I23" s="58">
        <v>0</v>
      </c>
      <c r="J23" s="58">
        <v>0</v>
      </c>
      <c r="K23" s="58">
        <v>0</v>
      </c>
    </row>
    <row r="24" spans="1:11" ht="18" customHeight="1">
      <c r="A24" s="92" t="s">
        <v>119</v>
      </c>
      <c r="B24" s="92" t="s">
        <v>153</v>
      </c>
      <c r="C24" s="92" t="s">
        <v>140</v>
      </c>
      <c r="D24" s="92" t="s">
        <v>62</v>
      </c>
      <c r="E24" s="92" t="s">
        <v>31</v>
      </c>
      <c r="F24" s="58">
        <v>3159</v>
      </c>
      <c r="G24" s="58">
        <v>3159</v>
      </c>
      <c r="H24" s="58">
        <v>3159</v>
      </c>
      <c r="I24" s="58">
        <v>0</v>
      </c>
      <c r="J24" s="58">
        <v>0</v>
      </c>
      <c r="K24" s="58">
        <v>0</v>
      </c>
    </row>
    <row r="25" spans="1:11" ht="18" customHeight="1">
      <c r="A25" s="92" t="s">
        <v>176</v>
      </c>
      <c r="B25" s="92" t="s">
        <v>140</v>
      </c>
      <c r="C25" s="92" t="s">
        <v>0</v>
      </c>
      <c r="D25" s="92" t="s">
        <v>62</v>
      </c>
      <c r="E25" s="92" t="s">
        <v>116</v>
      </c>
      <c r="F25" s="58">
        <v>1000</v>
      </c>
      <c r="G25" s="58">
        <v>0</v>
      </c>
      <c r="H25" s="58">
        <v>0</v>
      </c>
      <c r="I25" s="58">
        <v>0</v>
      </c>
      <c r="J25" s="58">
        <v>0</v>
      </c>
      <c r="K25" s="58">
        <v>1000</v>
      </c>
    </row>
    <row r="26" spans="1:11" ht="18" customHeight="1">
      <c r="A26" s="92" t="s">
        <v>176</v>
      </c>
      <c r="B26" s="92" t="s">
        <v>140</v>
      </c>
      <c r="C26" s="92" t="s">
        <v>17</v>
      </c>
      <c r="D26" s="92" t="s">
        <v>62</v>
      </c>
      <c r="E26" s="92" t="s">
        <v>48</v>
      </c>
      <c r="F26" s="58">
        <v>61549</v>
      </c>
      <c r="G26" s="58">
        <v>61217</v>
      </c>
      <c r="H26" s="58">
        <v>46537</v>
      </c>
      <c r="I26" s="58">
        <v>14656</v>
      </c>
      <c r="J26" s="58">
        <v>24</v>
      </c>
      <c r="K26" s="58">
        <v>332</v>
      </c>
    </row>
    <row r="27" spans="1:11" ht="18" customHeight="1">
      <c r="A27" s="92" t="s">
        <v>176</v>
      </c>
      <c r="B27" s="92" t="s">
        <v>153</v>
      </c>
      <c r="C27" s="92" t="s">
        <v>203</v>
      </c>
      <c r="D27" s="92" t="s">
        <v>62</v>
      </c>
      <c r="E27" s="92" t="s">
        <v>40</v>
      </c>
      <c r="F27" s="58">
        <v>6132</v>
      </c>
      <c r="G27" s="58">
        <v>0</v>
      </c>
      <c r="H27" s="58">
        <v>0</v>
      </c>
      <c r="I27" s="58">
        <v>0</v>
      </c>
      <c r="J27" s="58">
        <v>0</v>
      </c>
      <c r="K27" s="58">
        <v>6132</v>
      </c>
    </row>
    <row r="28" spans="1:11" ht="18" customHeight="1">
      <c r="A28" s="92" t="s">
        <v>100</v>
      </c>
      <c r="B28" s="92" t="s">
        <v>140</v>
      </c>
      <c r="C28" s="92" t="s">
        <v>203</v>
      </c>
      <c r="D28" s="92" t="s">
        <v>62</v>
      </c>
      <c r="E28" s="92" t="s">
        <v>244</v>
      </c>
      <c r="F28" s="58">
        <v>6919</v>
      </c>
      <c r="G28" s="58">
        <v>6919</v>
      </c>
      <c r="H28" s="58">
        <v>6919</v>
      </c>
      <c r="I28" s="58">
        <v>0</v>
      </c>
      <c r="J28" s="58">
        <v>0</v>
      </c>
      <c r="K28" s="58">
        <v>0</v>
      </c>
    </row>
  </sheetData>
  <sheetProtection/>
  <mergeCells count="12">
    <mergeCell ref="F4:F6"/>
    <mergeCell ref="G4:J4"/>
    <mergeCell ref="G5:G6"/>
    <mergeCell ref="H5:H6"/>
    <mergeCell ref="I5:I6"/>
    <mergeCell ref="J5:J6"/>
    <mergeCell ref="K4:K6"/>
    <mergeCell ref="A2:K2"/>
    <mergeCell ref="A4:E4"/>
    <mergeCell ref="A5:C5"/>
    <mergeCell ref="D5:D6"/>
    <mergeCell ref="E5:E6"/>
  </mergeCells>
  <printOptions horizontalCentered="1"/>
  <pageMargins left="0.5905511811023623" right="0.5905511811023623" top="0.7874015748031497" bottom="0.7874015748031497" header="0.5118110236220472" footer="0.5118110236220472"/>
  <pageSetup fitToHeight="100"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1" width="41" style="4" customWidth="1"/>
    <col min="2" max="3" width="16.16015625" style="4" customWidth="1"/>
    <col min="4" max="4" width="13.16015625" style="4" customWidth="1"/>
    <col min="5" max="5" width="41" style="4" customWidth="1"/>
    <col min="6" max="7" width="16.16015625" style="4" customWidth="1"/>
    <col min="8" max="8" width="13.16015625" style="4" customWidth="1"/>
    <col min="9" max="254" width="9.16015625" style="4" customWidth="1"/>
  </cols>
  <sheetData>
    <row r="1" spans="1:8" ht="18" customHeight="1">
      <c r="A1" s="41" t="s">
        <v>180</v>
      </c>
      <c r="B1" s="2"/>
      <c r="C1" s="2"/>
      <c r="D1" s="2"/>
      <c r="E1" s="2"/>
      <c r="F1" s="2"/>
      <c r="G1" s="2"/>
      <c r="H1" s="1"/>
    </row>
    <row r="2" spans="1:8" ht="18" customHeight="1">
      <c r="A2" s="133" t="s">
        <v>34</v>
      </c>
      <c r="B2" s="133"/>
      <c r="C2" s="133"/>
      <c r="D2" s="133"/>
      <c r="E2" s="133"/>
      <c r="F2" s="133"/>
      <c r="G2" s="133"/>
      <c r="H2" s="133"/>
    </row>
    <row r="3" spans="1:8" ht="18" customHeight="1">
      <c r="A3" s="10" t="s">
        <v>103</v>
      </c>
      <c r="B3" s="13"/>
      <c r="C3" s="13"/>
      <c r="D3" s="13"/>
      <c r="E3" s="3"/>
      <c r="F3" s="3"/>
      <c r="G3" s="3"/>
      <c r="H3" s="1" t="s">
        <v>166</v>
      </c>
    </row>
    <row r="4" spans="1:8" ht="30" customHeight="1">
      <c r="A4" s="57" t="s">
        <v>238</v>
      </c>
      <c r="B4" s="57"/>
      <c r="C4" s="57"/>
      <c r="D4" s="57"/>
      <c r="E4" s="57" t="s">
        <v>6</v>
      </c>
      <c r="F4" s="57"/>
      <c r="G4" s="57"/>
      <c r="H4" s="57"/>
    </row>
    <row r="5" spans="1:8" ht="30" customHeight="1">
      <c r="A5" s="5" t="s">
        <v>80</v>
      </c>
      <c r="B5" s="60" t="s">
        <v>228</v>
      </c>
      <c r="C5" s="60" t="s">
        <v>222</v>
      </c>
      <c r="D5" s="83" t="s">
        <v>227</v>
      </c>
      <c r="E5" s="5" t="s">
        <v>80</v>
      </c>
      <c r="F5" s="65" t="s">
        <v>228</v>
      </c>
      <c r="G5" s="65" t="s">
        <v>222</v>
      </c>
      <c r="H5" s="84" t="s">
        <v>227</v>
      </c>
    </row>
    <row r="6" spans="1:8" ht="30" customHeight="1">
      <c r="A6" s="16" t="s">
        <v>70</v>
      </c>
      <c r="B6" s="64">
        <f>SUM(B7:B9)</f>
        <v>178061</v>
      </c>
      <c r="C6" s="64">
        <f>SUM(C7:C9)</f>
        <v>176118</v>
      </c>
      <c r="D6" s="22">
        <f aca="true" t="shared" si="0" ref="D6:D13">IF(AND(C6&lt;&gt;0,TYPE(C6)=1),(B6-C6)/C6*100,0)</f>
        <v>1.1032376020622536</v>
      </c>
      <c r="E6" s="6" t="s">
        <v>205</v>
      </c>
      <c r="F6" s="58">
        <v>119314</v>
      </c>
      <c r="G6" s="72">
        <v>119072</v>
      </c>
      <c r="H6" s="20">
        <f>IF(AND(G6&lt;&gt;0,TYPE(G6)=1),(F6-G6)/G6*100,0)</f>
        <v>0.20323837678043535</v>
      </c>
    </row>
    <row r="7" spans="1:8" ht="30" customHeight="1">
      <c r="A7" s="62" t="s">
        <v>99</v>
      </c>
      <c r="B7" s="96">
        <v>178061</v>
      </c>
      <c r="C7" s="95">
        <v>176118</v>
      </c>
      <c r="D7" s="20">
        <f t="shared" si="0"/>
        <v>1.1032376020622536</v>
      </c>
      <c r="E7" s="66" t="s">
        <v>1</v>
      </c>
      <c r="F7" s="59">
        <v>33812</v>
      </c>
      <c r="G7" s="72">
        <v>33218</v>
      </c>
      <c r="H7" s="20">
        <f>IF(AND(G7&lt;&gt;0,TYPE(G7)=1),(F7-G7)/G7*100,0)</f>
        <v>1.788187127461015</v>
      </c>
    </row>
    <row r="8" spans="1:8" ht="30" customHeight="1">
      <c r="A8" s="62" t="s">
        <v>223</v>
      </c>
      <c r="B8" s="98">
        <v>0</v>
      </c>
      <c r="C8" s="95">
        <v>0</v>
      </c>
      <c r="D8" s="20">
        <f t="shared" si="0"/>
        <v>0</v>
      </c>
      <c r="E8" s="6" t="s">
        <v>204</v>
      </c>
      <c r="F8" s="59">
        <v>926</v>
      </c>
      <c r="G8" s="72">
        <v>943</v>
      </c>
      <c r="H8" s="20">
        <f>IF(AND(G8&lt;&gt;0,TYPE(G8)=1),(F8-G8)/G8*100,0)</f>
        <v>-1.8027571580063628</v>
      </c>
    </row>
    <row r="9" spans="1:8" ht="30" customHeight="1">
      <c r="A9" s="62" t="s">
        <v>232</v>
      </c>
      <c r="B9" s="96">
        <v>0</v>
      </c>
      <c r="C9" s="97">
        <v>0</v>
      </c>
      <c r="D9" s="20">
        <f t="shared" si="0"/>
        <v>0</v>
      </c>
      <c r="E9" s="6" t="s">
        <v>216</v>
      </c>
      <c r="F9" s="59">
        <v>24009</v>
      </c>
      <c r="G9" s="93">
        <v>22885</v>
      </c>
      <c r="H9" s="20">
        <f>IF(AND(G9&lt;&gt;0,TYPE(G9)=1),(F9-G9)/G9*100,0)</f>
        <v>4.911514092200131</v>
      </c>
    </row>
    <row r="10" spans="1:10" ht="30" customHeight="1">
      <c r="A10" s="61" t="s">
        <v>124</v>
      </c>
      <c r="B10" s="64">
        <f>SUM(B11:B13)</f>
        <v>0</v>
      </c>
      <c r="C10" s="64">
        <f>SUM(C11:C13)</f>
        <v>0</v>
      </c>
      <c r="D10" s="22">
        <f t="shared" si="0"/>
        <v>0</v>
      </c>
      <c r="E10" s="16"/>
      <c r="F10" s="59"/>
      <c r="G10" s="59"/>
      <c r="H10" s="22"/>
      <c r="I10" s="14"/>
      <c r="J10" s="14"/>
    </row>
    <row r="11" spans="1:10" ht="30" customHeight="1">
      <c r="A11" s="62" t="s">
        <v>99</v>
      </c>
      <c r="B11" s="96">
        <v>0</v>
      </c>
      <c r="C11" s="64">
        <v>0</v>
      </c>
      <c r="D11" s="22">
        <f t="shared" si="0"/>
        <v>0</v>
      </c>
      <c r="E11" s="16"/>
      <c r="F11" s="58"/>
      <c r="G11" s="58"/>
      <c r="H11" s="22"/>
      <c r="I11" s="14"/>
      <c r="J11" s="14"/>
    </row>
    <row r="12" spans="1:10" ht="30" customHeight="1">
      <c r="A12" s="62" t="s">
        <v>223</v>
      </c>
      <c r="B12" s="98">
        <v>0</v>
      </c>
      <c r="C12" s="64">
        <v>0</v>
      </c>
      <c r="D12" s="22">
        <f t="shared" si="0"/>
        <v>0</v>
      </c>
      <c r="E12" s="16"/>
      <c r="F12" s="58"/>
      <c r="G12" s="58"/>
      <c r="H12" s="22"/>
      <c r="I12" s="14"/>
      <c r="J12" s="14"/>
    </row>
    <row r="13" spans="1:10" ht="30" customHeight="1">
      <c r="A13" s="62" t="s">
        <v>232</v>
      </c>
      <c r="B13" s="96">
        <v>0</v>
      </c>
      <c r="C13" s="58">
        <v>0</v>
      </c>
      <c r="D13" s="22">
        <f t="shared" si="0"/>
        <v>0</v>
      </c>
      <c r="E13" s="16"/>
      <c r="F13" s="43"/>
      <c r="G13" s="43"/>
      <c r="H13" s="21"/>
      <c r="I13" s="14"/>
      <c r="J13" s="14"/>
    </row>
    <row r="14" spans="1:10" ht="30" customHeight="1">
      <c r="A14" s="5"/>
      <c r="B14" s="63"/>
      <c r="C14" s="63"/>
      <c r="D14" s="22"/>
      <c r="E14" s="5" t="s">
        <v>56</v>
      </c>
      <c r="F14" s="42">
        <f>SUM(F6:F10)</f>
        <v>178061</v>
      </c>
      <c r="G14" s="42">
        <f>SUM(G6:G10)</f>
        <v>176118</v>
      </c>
      <c r="H14" s="22">
        <f>IF(AND(G14&lt;&gt;0,TYPE(G14)=1),(F14-G14)/G14*100,0)</f>
        <v>1.1032376020622536</v>
      </c>
      <c r="I14" s="14"/>
      <c r="J14" s="14"/>
    </row>
    <row r="15" spans="1:10" ht="30" customHeight="1">
      <c r="A15" s="16"/>
      <c r="B15" s="58"/>
      <c r="C15" s="58"/>
      <c r="D15" s="22"/>
      <c r="E15" s="6" t="s">
        <v>108</v>
      </c>
      <c r="F15" s="58">
        <v>0</v>
      </c>
      <c r="G15" s="93">
        <v>0</v>
      </c>
      <c r="H15" s="20">
        <f>IF(AND(G15&lt;&gt;0,TYPE(G15)=1),(F15-G15)/G15*100,0)</f>
        <v>0</v>
      </c>
      <c r="I15" s="14"/>
      <c r="J15" s="14"/>
    </row>
    <row r="16" spans="1:8" ht="30" customHeight="1">
      <c r="A16" s="16"/>
      <c r="B16" s="58"/>
      <c r="C16" s="58"/>
      <c r="D16" s="22"/>
      <c r="F16" s="59"/>
      <c r="G16" s="59"/>
      <c r="H16" s="22"/>
    </row>
    <row r="17" spans="1:8" ht="30" customHeight="1">
      <c r="A17" s="16"/>
      <c r="B17" s="58"/>
      <c r="C17" s="58"/>
      <c r="D17" s="21"/>
      <c r="E17" s="16"/>
      <c r="F17" s="58"/>
      <c r="G17" s="58"/>
      <c r="H17" s="22"/>
    </row>
    <row r="18" spans="1:8" ht="30" customHeight="1">
      <c r="A18" s="16"/>
      <c r="B18" s="43"/>
      <c r="C18" s="43"/>
      <c r="D18" s="21"/>
      <c r="E18" s="47"/>
      <c r="F18" s="43"/>
      <c r="G18" s="43"/>
      <c r="H18" s="22"/>
    </row>
    <row r="19" spans="1:8" ht="30" customHeight="1">
      <c r="A19" s="5"/>
      <c r="B19" s="43"/>
      <c r="C19" s="43"/>
      <c r="D19" s="21"/>
      <c r="E19" s="5"/>
      <c r="F19" s="43"/>
      <c r="G19" s="43"/>
      <c r="H19" s="21"/>
    </row>
    <row r="20" spans="1:8" ht="30" customHeight="1">
      <c r="A20" s="5" t="s">
        <v>30</v>
      </c>
      <c r="B20" s="43">
        <f>SUM(B6,B10)</f>
        <v>178061</v>
      </c>
      <c r="C20" s="43">
        <f>SUM(C6,C10)</f>
        <v>176118</v>
      </c>
      <c r="D20" s="22">
        <f>IF(AND(C20&lt;&gt;0,TYPE(C20)=1),(B20-C20)/C20*100,0)</f>
        <v>1.1032376020622536</v>
      </c>
      <c r="E20" s="5" t="s">
        <v>7</v>
      </c>
      <c r="F20" s="43">
        <f>SUM(F14:F15)</f>
        <v>178061</v>
      </c>
      <c r="G20" s="43">
        <f>SUM(G14:G15)</f>
        <v>176118</v>
      </c>
      <c r="H20" s="22">
        <f>IF(AND(G20&lt;&gt;0,TYPE(G20)=1),(F20-G20)/G20*100,0)</f>
        <v>1.1032376020622536</v>
      </c>
    </row>
    <row r="21" spans="5:7" ht="18" customHeight="1">
      <c r="E21" s="14"/>
      <c r="F21" s="14"/>
      <c r="G21" s="14"/>
    </row>
    <row r="22" spans="6:7" ht="18" customHeight="1">
      <c r="F22" s="14"/>
      <c r="G22" s="14"/>
    </row>
    <row r="23" ht="18" customHeight="1">
      <c r="G23" s="14"/>
    </row>
    <row r="24" ht="18" customHeight="1">
      <c r="G24" s="14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7" t="s">
        <v>122</v>
      </c>
      <c r="B1" s="8"/>
      <c r="C1" s="8"/>
      <c r="D1" s="8"/>
      <c r="E1" s="8"/>
      <c r="F1" s="8"/>
      <c r="G1" s="8"/>
      <c r="H1" s="8"/>
      <c r="I1" s="8"/>
      <c r="J1" s="8"/>
      <c r="K1" s="24"/>
    </row>
    <row r="2" spans="1:11" ht="18" customHeight="1">
      <c r="A2" s="133" t="s">
        <v>89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8" customHeight="1">
      <c r="A3" s="10" t="s">
        <v>103</v>
      </c>
      <c r="B3" s="10"/>
      <c r="C3" s="10"/>
      <c r="D3" s="10"/>
      <c r="E3" s="10"/>
      <c r="F3" s="25"/>
      <c r="G3" s="25"/>
      <c r="H3" s="25"/>
      <c r="I3" s="25"/>
      <c r="J3" s="25"/>
      <c r="K3" s="24" t="s">
        <v>166</v>
      </c>
    </row>
    <row r="4" spans="1:11" ht="25.5" customHeight="1">
      <c r="A4" s="135" t="s">
        <v>69</v>
      </c>
      <c r="B4" s="135"/>
      <c r="C4" s="135"/>
      <c r="D4" s="143"/>
      <c r="E4" s="143"/>
      <c r="F4" s="135" t="s">
        <v>206</v>
      </c>
      <c r="G4" s="33" t="s">
        <v>118</v>
      </c>
      <c r="H4" s="29"/>
      <c r="I4" s="29"/>
      <c r="J4" s="26"/>
      <c r="K4" s="137" t="s">
        <v>135</v>
      </c>
    </row>
    <row r="5" spans="1:11" ht="25.5" customHeight="1">
      <c r="A5" s="135" t="s">
        <v>243</v>
      </c>
      <c r="B5" s="135"/>
      <c r="C5" s="139"/>
      <c r="D5" s="145" t="s">
        <v>117</v>
      </c>
      <c r="E5" s="137" t="s">
        <v>105</v>
      </c>
      <c r="F5" s="135"/>
      <c r="G5" s="135" t="s">
        <v>63</v>
      </c>
      <c r="H5" s="27" t="s">
        <v>33</v>
      </c>
      <c r="I5" s="29"/>
      <c r="J5" s="26"/>
      <c r="K5" s="137"/>
    </row>
    <row r="6" spans="1:18" ht="25.5" customHeight="1">
      <c r="A6" s="34" t="s">
        <v>110</v>
      </c>
      <c r="B6" s="34" t="s">
        <v>182</v>
      </c>
      <c r="C6" s="37" t="s">
        <v>178</v>
      </c>
      <c r="D6" s="149"/>
      <c r="E6" s="148"/>
      <c r="F6" s="143"/>
      <c r="G6" s="143"/>
      <c r="H6" s="39" t="s">
        <v>145</v>
      </c>
      <c r="I6" s="34" t="s">
        <v>21</v>
      </c>
      <c r="J6" s="37" t="s">
        <v>154</v>
      </c>
      <c r="K6" s="148"/>
      <c r="L6" s="35"/>
      <c r="M6" s="35"/>
      <c r="N6" s="35"/>
      <c r="O6" s="35"/>
      <c r="P6" s="35"/>
      <c r="Q6" s="35"/>
      <c r="R6" s="35"/>
    </row>
    <row r="7" spans="1:23" ht="24.75" customHeight="1">
      <c r="A7" s="99"/>
      <c r="B7" s="99"/>
      <c r="C7" s="99"/>
      <c r="D7" s="99"/>
      <c r="E7" s="99" t="s">
        <v>63</v>
      </c>
      <c r="F7" s="75">
        <v>178061</v>
      </c>
      <c r="G7" s="75">
        <v>178061</v>
      </c>
      <c r="H7" s="58">
        <v>178061</v>
      </c>
      <c r="I7" s="100">
        <v>154052</v>
      </c>
      <c r="J7" s="75">
        <v>24009</v>
      </c>
      <c r="K7" s="58">
        <v>0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15" ht="24.75" customHeight="1">
      <c r="A8" s="99"/>
      <c r="B8" s="99"/>
      <c r="C8" s="99"/>
      <c r="D8" s="99"/>
      <c r="E8" s="99" t="s">
        <v>103</v>
      </c>
      <c r="F8" s="75">
        <v>178061</v>
      </c>
      <c r="G8" s="75">
        <v>178061</v>
      </c>
      <c r="H8" s="58">
        <v>178061</v>
      </c>
      <c r="I8" s="100">
        <v>154052</v>
      </c>
      <c r="J8" s="75">
        <v>24009</v>
      </c>
      <c r="K8" s="58">
        <v>0</v>
      </c>
      <c r="N8" s="35"/>
      <c r="O8" s="35"/>
    </row>
    <row r="9" spans="1:14" ht="24.75" customHeight="1">
      <c r="A9" s="99"/>
      <c r="B9" s="99"/>
      <c r="C9" s="99"/>
      <c r="D9" s="99"/>
      <c r="E9" s="99" t="s">
        <v>5</v>
      </c>
      <c r="F9" s="75">
        <v>90851</v>
      </c>
      <c r="G9" s="75">
        <v>90851</v>
      </c>
      <c r="H9" s="58">
        <v>90851</v>
      </c>
      <c r="I9" s="100">
        <v>74306</v>
      </c>
      <c r="J9" s="75">
        <v>16545</v>
      </c>
      <c r="K9" s="58">
        <v>0</v>
      </c>
      <c r="M9" s="35"/>
      <c r="N9" s="35"/>
    </row>
    <row r="10" spans="1:12" ht="24.75" customHeight="1">
      <c r="A10" s="99" t="s">
        <v>68</v>
      </c>
      <c r="B10" s="99" t="s">
        <v>200</v>
      </c>
      <c r="C10" s="99" t="s">
        <v>203</v>
      </c>
      <c r="D10" s="99" t="s">
        <v>131</v>
      </c>
      <c r="E10" s="99" t="s">
        <v>84</v>
      </c>
      <c r="F10" s="75">
        <v>863</v>
      </c>
      <c r="G10" s="75">
        <v>863</v>
      </c>
      <c r="H10" s="58">
        <v>863</v>
      </c>
      <c r="I10" s="100">
        <v>863</v>
      </c>
      <c r="J10" s="75">
        <v>0</v>
      </c>
      <c r="K10" s="58">
        <v>0</v>
      </c>
      <c r="L10" s="35"/>
    </row>
    <row r="11" spans="1:12" ht="24.75" customHeight="1">
      <c r="A11" s="99" t="s">
        <v>68</v>
      </c>
      <c r="B11" s="99" t="s">
        <v>200</v>
      </c>
      <c r="C11" s="99" t="s">
        <v>200</v>
      </c>
      <c r="D11" s="99" t="s">
        <v>131</v>
      </c>
      <c r="E11" s="99" t="s">
        <v>67</v>
      </c>
      <c r="F11" s="75">
        <v>7390</v>
      </c>
      <c r="G11" s="75">
        <v>7390</v>
      </c>
      <c r="H11" s="58">
        <v>7390</v>
      </c>
      <c r="I11" s="100">
        <v>7390</v>
      </c>
      <c r="J11" s="75">
        <v>0</v>
      </c>
      <c r="K11" s="58">
        <v>0</v>
      </c>
      <c r="L11" s="35"/>
    </row>
    <row r="12" spans="1:11" ht="24.75" customHeight="1">
      <c r="A12" s="99" t="s">
        <v>119</v>
      </c>
      <c r="B12" s="99" t="s">
        <v>153</v>
      </c>
      <c r="C12" s="99" t="s">
        <v>203</v>
      </c>
      <c r="D12" s="99" t="s">
        <v>131</v>
      </c>
      <c r="E12" s="99" t="s">
        <v>45</v>
      </c>
      <c r="F12" s="75">
        <v>2888</v>
      </c>
      <c r="G12" s="75">
        <v>2888</v>
      </c>
      <c r="H12" s="58">
        <v>2888</v>
      </c>
      <c r="I12" s="100">
        <v>2888</v>
      </c>
      <c r="J12" s="75">
        <v>0</v>
      </c>
      <c r="K12" s="58">
        <v>0</v>
      </c>
    </row>
    <row r="13" spans="1:11" ht="24.75" customHeight="1">
      <c r="A13" s="99" t="s">
        <v>176</v>
      </c>
      <c r="B13" s="99" t="s">
        <v>203</v>
      </c>
      <c r="C13" s="99" t="s">
        <v>203</v>
      </c>
      <c r="D13" s="99" t="s">
        <v>131</v>
      </c>
      <c r="E13" s="99" t="s">
        <v>192</v>
      </c>
      <c r="F13" s="75">
        <v>57145</v>
      </c>
      <c r="G13" s="75">
        <v>57145</v>
      </c>
      <c r="H13" s="58">
        <v>57145</v>
      </c>
      <c r="I13" s="100">
        <v>57145</v>
      </c>
      <c r="J13" s="75">
        <v>0</v>
      </c>
      <c r="K13" s="58">
        <v>0</v>
      </c>
    </row>
    <row r="14" spans="1:11" ht="24.75" customHeight="1">
      <c r="A14" s="99" t="s">
        <v>176</v>
      </c>
      <c r="B14" s="99" t="s">
        <v>203</v>
      </c>
      <c r="C14" s="99" t="s">
        <v>140</v>
      </c>
      <c r="D14" s="99" t="s">
        <v>131</v>
      </c>
      <c r="E14" s="99" t="s">
        <v>26</v>
      </c>
      <c r="F14" s="75">
        <v>10300</v>
      </c>
      <c r="G14" s="75">
        <v>10300</v>
      </c>
      <c r="H14" s="58">
        <v>10300</v>
      </c>
      <c r="I14" s="100">
        <v>0</v>
      </c>
      <c r="J14" s="75">
        <v>10300</v>
      </c>
      <c r="K14" s="58">
        <v>0</v>
      </c>
    </row>
    <row r="15" spans="1:11" ht="24.75" customHeight="1">
      <c r="A15" s="99" t="s">
        <v>176</v>
      </c>
      <c r="B15" s="99" t="s">
        <v>140</v>
      </c>
      <c r="C15" s="99" t="s">
        <v>0</v>
      </c>
      <c r="D15" s="99" t="s">
        <v>131</v>
      </c>
      <c r="E15" s="99" t="s">
        <v>116</v>
      </c>
      <c r="F15" s="75">
        <v>1000</v>
      </c>
      <c r="G15" s="75">
        <v>1000</v>
      </c>
      <c r="H15" s="58">
        <v>1000</v>
      </c>
      <c r="I15" s="100">
        <v>0</v>
      </c>
      <c r="J15" s="75">
        <v>1000</v>
      </c>
      <c r="K15" s="58">
        <v>0</v>
      </c>
    </row>
    <row r="16" spans="1:12" ht="24.75" customHeight="1">
      <c r="A16" s="99" t="s">
        <v>176</v>
      </c>
      <c r="B16" s="99" t="s">
        <v>77</v>
      </c>
      <c r="C16" s="99" t="s">
        <v>17</v>
      </c>
      <c r="D16" s="99" t="s">
        <v>131</v>
      </c>
      <c r="E16" s="99" t="s">
        <v>226</v>
      </c>
      <c r="F16" s="75">
        <v>3000</v>
      </c>
      <c r="G16" s="75">
        <v>3000</v>
      </c>
      <c r="H16" s="58">
        <v>3000</v>
      </c>
      <c r="I16" s="100">
        <v>0</v>
      </c>
      <c r="J16" s="75">
        <v>3000</v>
      </c>
      <c r="K16" s="58">
        <v>0</v>
      </c>
      <c r="L16" s="35"/>
    </row>
    <row r="17" spans="1:12" ht="24.75" customHeight="1">
      <c r="A17" s="99" t="s">
        <v>176</v>
      </c>
      <c r="B17" s="99" t="s">
        <v>0</v>
      </c>
      <c r="C17" s="99" t="s">
        <v>140</v>
      </c>
      <c r="D17" s="99" t="s">
        <v>131</v>
      </c>
      <c r="E17" s="99" t="s">
        <v>151</v>
      </c>
      <c r="F17" s="75">
        <v>1000</v>
      </c>
      <c r="G17" s="75">
        <v>1000</v>
      </c>
      <c r="H17" s="58">
        <v>1000</v>
      </c>
      <c r="I17" s="100">
        <v>0</v>
      </c>
      <c r="J17" s="75">
        <v>1000</v>
      </c>
      <c r="K17" s="58">
        <v>0</v>
      </c>
      <c r="L17" s="35"/>
    </row>
    <row r="18" spans="1:12" ht="24.75" customHeight="1">
      <c r="A18" s="99" t="s">
        <v>176</v>
      </c>
      <c r="B18" s="99" t="s">
        <v>153</v>
      </c>
      <c r="C18" s="99" t="s">
        <v>140</v>
      </c>
      <c r="D18" s="99" t="s">
        <v>131</v>
      </c>
      <c r="E18" s="99" t="s">
        <v>210</v>
      </c>
      <c r="F18" s="75">
        <v>1245</v>
      </c>
      <c r="G18" s="75">
        <v>1245</v>
      </c>
      <c r="H18" s="58">
        <v>1245</v>
      </c>
      <c r="I18" s="100">
        <v>0</v>
      </c>
      <c r="J18" s="75">
        <v>1245</v>
      </c>
      <c r="K18" s="58">
        <v>0</v>
      </c>
      <c r="L18" s="35"/>
    </row>
    <row r="19" spans="1:12" ht="24.75" customHeight="1">
      <c r="A19" s="99" t="s">
        <v>100</v>
      </c>
      <c r="B19" s="99" t="s">
        <v>140</v>
      </c>
      <c r="C19" s="99" t="s">
        <v>203</v>
      </c>
      <c r="D19" s="99" t="s">
        <v>131</v>
      </c>
      <c r="E19" s="99" t="s">
        <v>244</v>
      </c>
      <c r="F19" s="75">
        <v>6020</v>
      </c>
      <c r="G19" s="75">
        <v>6020</v>
      </c>
      <c r="H19" s="58">
        <v>6020</v>
      </c>
      <c r="I19" s="100">
        <v>6020</v>
      </c>
      <c r="J19" s="75">
        <v>0</v>
      </c>
      <c r="K19" s="58">
        <v>0</v>
      </c>
      <c r="L19" s="35"/>
    </row>
    <row r="20" spans="1:11" ht="24.75" customHeight="1">
      <c r="A20" s="99"/>
      <c r="B20" s="99"/>
      <c r="C20" s="99"/>
      <c r="D20" s="99"/>
      <c r="E20" s="99" t="s">
        <v>43</v>
      </c>
      <c r="F20" s="75">
        <v>87210</v>
      </c>
      <c r="G20" s="75">
        <v>87210</v>
      </c>
      <c r="H20" s="58">
        <v>87210</v>
      </c>
      <c r="I20" s="100">
        <v>79746</v>
      </c>
      <c r="J20" s="75">
        <v>7464</v>
      </c>
      <c r="K20" s="58">
        <v>0</v>
      </c>
    </row>
    <row r="21" spans="1:11" ht="24.75" customHeight="1">
      <c r="A21" s="99" t="s">
        <v>68</v>
      </c>
      <c r="B21" s="99" t="s">
        <v>200</v>
      </c>
      <c r="C21" s="99" t="s">
        <v>140</v>
      </c>
      <c r="D21" s="99" t="s">
        <v>62</v>
      </c>
      <c r="E21" s="99" t="s">
        <v>136</v>
      </c>
      <c r="F21" s="75">
        <v>29</v>
      </c>
      <c r="G21" s="75">
        <v>29</v>
      </c>
      <c r="H21" s="58">
        <v>29</v>
      </c>
      <c r="I21" s="100">
        <v>29</v>
      </c>
      <c r="J21" s="75">
        <v>0</v>
      </c>
      <c r="K21" s="58">
        <v>0</v>
      </c>
    </row>
    <row r="22" spans="1:11" ht="24.75" customHeight="1">
      <c r="A22" s="99" t="s">
        <v>68</v>
      </c>
      <c r="B22" s="99" t="s">
        <v>200</v>
      </c>
      <c r="C22" s="99" t="s">
        <v>200</v>
      </c>
      <c r="D22" s="99" t="s">
        <v>62</v>
      </c>
      <c r="E22" s="99" t="s">
        <v>67</v>
      </c>
      <c r="F22" s="75">
        <v>8422</v>
      </c>
      <c r="G22" s="75">
        <v>8422</v>
      </c>
      <c r="H22" s="58">
        <v>8422</v>
      </c>
      <c r="I22" s="100">
        <v>8422</v>
      </c>
      <c r="J22" s="75">
        <v>0</v>
      </c>
      <c r="K22" s="58">
        <v>0</v>
      </c>
    </row>
    <row r="23" spans="1:11" ht="24.75" customHeight="1">
      <c r="A23" s="99" t="s">
        <v>119</v>
      </c>
      <c r="B23" s="99" t="s">
        <v>153</v>
      </c>
      <c r="C23" s="99" t="s">
        <v>140</v>
      </c>
      <c r="D23" s="99" t="s">
        <v>62</v>
      </c>
      <c r="E23" s="99" t="s">
        <v>31</v>
      </c>
      <c r="F23" s="75">
        <v>3159</v>
      </c>
      <c r="G23" s="75">
        <v>3159</v>
      </c>
      <c r="H23" s="58">
        <v>3159</v>
      </c>
      <c r="I23" s="100">
        <v>3159</v>
      </c>
      <c r="J23" s="75">
        <v>0</v>
      </c>
      <c r="K23" s="58">
        <v>0</v>
      </c>
    </row>
    <row r="24" spans="1:11" ht="24.75" customHeight="1">
      <c r="A24" s="99" t="s">
        <v>176</v>
      </c>
      <c r="B24" s="99" t="s">
        <v>140</v>
      </c>
      <c r="C24" s="99" t="s">
        <v>0</v>
      </c>
      <c r="D24" s="99" t="s">
        <v>62</v>
      </c>
      <c r="E24" s="99" t="s">
        <v>116</v>
      </c>
      <c r="F24" s="75">
        <v>1000</v>
      </c>
      <c r="G24" s="75">
        <v>1000</v>
      </c>
      <c r="H24" s="58">
        <v>1000</v>
      </c>
      <c r="I24" s="100">
        <v>0</v>
      </c>
      <c r="J24" s="75">
        <v>1000</v>
      </c>
      <c r="K24" s="58">
        <v>0</v>
      </c>
    </row>
    <row r="25" spans="1:11" ht="24.75" customHeight="1">
      <c r="A25" s="99" t="s">
        <v>176</v>
      </c>
      <c r="B25" s="99" t="s">
        <v>140</v>
      </c>
      <c r="C25" s="99" t="s">
        <v>17</v>
      </c>
      <c r="D25" s="99" t="s">
        <v>62</v>
      </c>
      <c r="E25" s="99" t="s">
        <v>48</v>
      </c>
      <c r="F25" s="75">
        <v>61549</v>
      </c>
      <c r="G25" s="75">
        <v>61549</v>
      </c>
      <c r="H25" s="58">
        <v>61549</v>
      </c>
      <c r="I25" s="100">
        <v>61217</v>
      </c>
      <c r="J25" s="75">
        <v>332</v>
      </c>
      <c r="K25" s="58">
        <v>0</v>
      </c>
    </row>
    <row r="26" spans="1:11" ht="24.75" customHeight="1">
      <c r="A26" s="99" t="s">
        <v>176</v>
      </c>
      <c r="B26" s="99" t="s">
        <v>153</v>
      </c>
      <c r="C26" s="99" t="s">
        <v>203</v>
      </c>
      <c r="D26" s="99" t="s">
        <v>62</v>
      </c>
      <c r="E26" s="99" t="s">
        <v>40</v>
      </c>
      <c r="F26" s="75">
        <v>6132</v>
      </c>
      <c r="G26" s="75">
        <v>6132</v>
      </c>
      <c r="H26" s="58">
        <v>6132</v>
      </c>
      <c r="I26" s="100">
        <v>0</v>
      </c>
      <c r="J26" s="75">
        <v>6132</v>
      </c>
      <c r="K26" s="58">
        <v>0</v>
      </c>
    </row>
    <row r="27" spans="1:11" ht="24.75" customHeight="1">
      <c r="A27" s="99" t="s">
        <v>100</v>
      </c>
      <c r="B27" s="99" t="s">
        <v>140</v>
      </c>
      <c r="C27" s="99" t="s">
        <v>203</v>
      </c>
      <c r="D27" s="99" t="s">
        <v>62</v>
      </c>
      <c r="E27" s="99" t="s">
        <v>244</v>
      </c>
      <c r="F27" s="75">
        <v>6919</v>
      </c>
      <c r="G27" s="75">
        <v>6919</v>
      </c>
      <c r="H27" s="58">
        <v>6919</v>
      </c>
      <c r="I27" s="100">
        <v>6919</v>
      </c>
      <c r="J27" s="75">
        <v>0</v>
      </c>
      <c r="K27" s="58">
        <v>0</v>
      </c>
    </row>
  </sheetData>
  <sheetProtection/>
  <mergeCells count="8">
    <mergeCell ref="K4:K6"/>
    <mergeCell ref="A2:K2"/>
    <mergeCell ref="G5:G6"/>
    <mergeCell ref="A5:C5"/>
    <mergeCell ref="A4:E4"/>
    <mergeCell ref="F4:F6"/>
    <mergeCell ref="D5:D6"/>
    <mergeCell ref="E5:E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3.33203125" style="0" customWidth="1"/>
    <col min="6" max="6" width="10" style="0" customWidth="1"/>
    <col min="7" max="7" width="12.66015625" style="0" customWidth="1"/>
    <col min="8" max="8" width="13.16015625" style="0" customWidth="1"/>
    <col min="9" max="9" width="11" style="0" customWidth="1"/>
    <col min="10" max="10" width="11.16015625" style="0" customWidth="1"/>
    <col min="11" max="17" width="16.5" style="0" customWidth="1"/>
  </cols>
  <sheetData>
    <row r="1" spans="1:22" ht="18" customHeight="1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"/>
      <c r="R1" s="9"/>
      <c r="S1" s="9"/>
      <c r="T1" s="9"/>
      <c r="U1" s="9"/>
      <c r="V1" s="9"/>
    </row>
    <row r="2" spans="1:22" ht="18" customHeight="1">
      <c r="A2" s="46" t="s">
        <v>143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9"/>
      <c r="S2" s="9"/>
      <c r="T2" s="9"/>
      <c r="U2" s="9"/>
      <c r="V2" s="9"/>
    </row>
    <row r="3" spans="1:22" ht="18" customHeight="1">
      <c r="A3" s="10" t="s">
        <v>103</v>
      </c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 t="s">
        <v>166</v>
      </c>
      <c r="R3" s="9"/>
      <c r="S3" s="9"/>
      <c r="T3" s="9"/>
      <c r="U3" s="9"/>
      <c r="V3" s="9"/>
    </row>
    <row r="4" spans="1:22" ht="18" customHeight="1">
      <c r="A4" s="135" t="s">
        <v>69</v>
      </c>
      <c r="B4" s="135"/>
      <c r="C4" s="135"/>
      <c r="D4" s="135"/>
      <c r="E4" s="135"/>
      <c r="F4" s="134" t="s">
        <v>63</v>
      </c>
      <c r="G4" s="134" t="s">
        <v>218</v>
      </c>
      <c r="H4" s="134" t="s">
        <v>79</v>
      </c>
      <c r="I4" s="134" t="s">
        <v>107</v>
      </c>
      <c r="J4" s="134" t="s">
        <v>142</v>
      </c>
      <c r="K4" s="134" t="s">
        <v>126</v>
      </c>
      <c r="L4" s="137" t="s">
        <v>3</v>
      </c>
      <c r="M4" s="134" t="s">
        <v>20</v>
      </c>
      <c r="N4" s="134" t="s">
        <v>73</v>
      </c>
      <c r="O4" s="134" t="s">
        <v>32</v>
      </c>
      <c r="P4" s="134" t="s">
        <v>18</v>
      </c>
      <c r="Q4" s="134" t="s">
        <v>25</v>
      </c>
      <c r="R4" s="9"/>
      <c r="S4" s="9"/>
      <c r="T4" s="9"/>
      <c r="U4" s="9"/>
      <c r="V4" s="9"/>
    </row>
    <row r="5" spans="1:22" ht="18" customHeight="1">
      <c r="A5" s="136" t="s">
        <v>243</v>
      </c>
      <c r="B5" s="136"/>
      <c r="C5" s="136"/>
      <c r="D5" s="137" t="s">
        <v>117</v>
      </c>
      <c r="E5" s="137" t="s">
        <v>128</v>
      </c>
      <c r="F5" s="134"/>
      <c r="G5" s="134"/>
      <c r="H5" s="134"/>
      <c r="I5" s="134"/>
      <c r="J5" s="134"/>
      <c r="K5" s="134"/>
      <c r="L5" s="137"/>
      <c r="M5" s="134"/>
      <c r="N5" s="134"/>
      <c r="O5" s="134"/>
      <c r="P5" s="134"/>
      <c r="Q5" s="134"/>
      <c r="R5" s="9"/>
      <c r="S5" s="9"/>
      <c r="T5" s="9"/>
      <c r="U5" s="9"/>
      <c r="V5" s="9"/>
    </row>
    <row r="6" spans="1:22" ht="44.25" customHeight="1">
      <c r="A6" s="36" t="s">
        <v>110</v>
      </c>
      <c r="B6" s="36" t="s">
        <v>182</v>
      </c>
      <c r="C6" s="36" t="s">
        <v>178</v>
      </c>
      <c r="D6" s="137"/>
      <c r="E6" s="137"/>
      <c r="F6" s="150"/>
      <c r="G6" s="150"/>
      <c r="H6" s="150"/>
      <c r="I6" s="150"/>
      <c r="J6" s="150"/>
      <c r="K6" s="150"/>
      <c r="L6" s="148"/>
      <c r="M6" s="150"/>
      <c r="N6" s="150"/>
      <c r="O6" s="150"/>
      <c r="P6" s="150"/>
      <c r="Q6" s="150"/>
      <c r="R6" s="9"/>
      <c r="S6" s="9"/>
      <c r="T6" s="9"/>
      <c r="U6" s="9"/>
      <c r="V6" s="9"/>
    </row>
    <row r="7" spans="1:22" ht="26.25" customHeight="1">
      <c r="A7" s="92"/>
      <c r="B7" s="92"/>
      <c r="C7" s="92"/>
      <c r="D7" s="92"/>
      <c r="E7" s="99" t="s">
        <v>63</v>
      </c>
      <c r="F7" s="75">
        <v>119314</v>
      </c>
      <c r="G7" s="75">
        <v>43944</v>
      </c>
      <c r="H7" s="75">
        <v>17712</v>
      </c>
      <c r="I7" s="58">
        <v>1598</v>
      </c>
      <c r="J7" s="75">
        <v>0</v>
      </c>
      <c r="K7" s="75">
        <v>20450</v>
      </c>
      <c r="L7" s="75">
        <v>15812</v>
      </c>
      <c r="M7" s="75">
        <v>0</v>
      </c>
      <c r="N7" s="75">
        <v>5930</v>
      </c>
      <c r="O7" s="75">
        <v>929</v>
      </c>
      <c r="P7" s="75">
        <v>12939</v>
      </c>
      <c r="Q7" s="58">
        <v>0</v>
      </c>
      <c r="R7" s="23"/>
      <c r="S7" s="23"/>
      <c r="T7" s="23"/>
      <c r="U7" s="23"/>
      <c r="V7" s="23"/>
    </row>
    <row r="8" spans="1:22" ht="26.25" customHeight="1">
      <c r="A8" s="92"/>
      <c r="B8" s="92"/>
      <c r="C8" s="92"/>
      <c r="D8" s="92"/>
      <c r="E8" s="99" t="s">
        <v>103</v>
      </c>
      <c r="F8" s="75">
        <v>119314</v>
      </c>
      <c r="G8" s="75">
        <v>43944</v>
      </c>
      <c r="H8" s="75">
        <v>17712</v>
      </c>
      <c r="I8" s="58">
        <v>1598</v>
      </c>
      <c r="J8" s="75">
        <v>0</v>
      </c>
      <c r="K8" s="75">
        <v>20450</v>
      </c>
      <c r="L8" s="75">
        <v>15812</v>
      </c>
      <c r="M8" s="75">
        <v>0</v>
      </c>
      <c r="N8" s="75">
        <v>5930</v>
      </c>
      <c r="O8" s="75">
        <v>929</v>
      </c>
      <c r="P8" s="75">
        <v>12939</v>
      </c>
      <c r="Q8" s="58">
        <v>0</v>
      </c>
      <c r="R8" s="23"/>
      <c r="S8" s="9"/>
      <c r="T8" s="9"/>
      <c r="U8" s="9"/>
      <c r="V8" s="9"/>
    </row>
    <row r="9" spans="1:22" ht="26.25" customHeight="1">
      <c r="A9" s="92"/>
      <c r="B9" s="92"/>
      <c r="C9" s="92"/>
      <c r="D9" s="92"/>
      <c r="E9" s="99" t="s">
        <v>5</v>
      </c>
      <c r="F9" s="75">
        <v>54277</v>
      </c>
      <c r="G9" s="75">
        <v>20416</v>
      </c>
      <c r="H9" s="75">
        <v>13686</v>
      </c>
      <c r="I9" s="58">
        <v>1598</v>
      </c>
      <c r="J9" s="75">
        <v>0</v>
      </c>
      <c r="K9" s="75">
        <v>2142</v>
      </c>
      <c r="L9" s="75">
        <v>7390</v>
      </c>
      <c r="M9" s="75">
        <v>0</v>
      </c>
      <c r="N9" s="75">
        <v>2771</v>
      </c>
      <c r="O9" s="75">
        <v>254</v>
      </c>
      <c r="P9" s="75">
        <v>6020</v>
      </c>
      <c r="Q9" s="58">
        <v>0</v>
      </c>
      <c r="R9" s="23"/>
      <c r="S9" s="9"/>
      <c r="T9" s="9"/>
      <c r="U9" s="9"/>
      <c r="V9" s="9"/>
    </row>
    <row r="10" spans="1:22" ht="26.25" customHeight="1">
      <c r="A10" s="92" t="s">
        <v>68</v>
      </c>
      <c r="B10" s="92" t="s">
        <v>200</v>
      </c>
      <c r="C10" s="92" t="s">
        <v>200</v>
      </c>
      <c r="D10" s="92" t="s">
        <v>131</v>
      </c>
      <c r="E10" s="99" t="s">
        <v>67</v>
      </c>
      <c r="F10" s="75">
        <v>7390</v>
      </c>
      <c r="G10" s="75">
        <v>0</v>
      </c>
      <c r="H10" s="75">
        <v>0</v>
      </c>
      <c r="I10" s="58">
        <v>0</v>
      </c>
      <c r="J10" s="75">
        <v>0</v>
      </c>
      <c r="K10" s="75">
        <v>0</v>
      </c>
      <c r="L10" s="75">
        <v>7390</v>
      </c>
      <c r="M10" s="75">
        <v>0</v>
      </c>
      <c r="N10" s="75">
        <v>0</v>
      </c>
      <c r="O10" s="75">
        <v>0</v>
      </c>
      <c r="P10" s="75">
        <v>0</v>
      </c>
      <c r="Q10" s="58">
        <v>0</v>
      </c>
      <c r="R10" s="23"/>
      <c r="S10" s="9"/>
      <c r="T10" s="9"/>
      <c r="U10" s="9"/>
      <c r="V10" s="9"/>
    </row>
    <row r="11" spans="1:22" ht="26.25" customHeight="1">
      <c r="A11" s="92" t="s">
        <v>119</v>
      </c>
      <c r="B11" s="92" t="s">
        <v>153</v>
      </c>
      <c r="C11" s="92" t="s">
        <v>203</v>
      </c>
      <c r="D11" s="92" t="s">
        <v>131</v>
      </c>
      <c r="E11" s="99" t="s">
        <v>45</v>
      </c>
      <c r="F11" s="75">
        <v>2771</v>
      </c>
      <c r="G11" s="75">
        <v>0</v>
      </c>
      <c r="H11" s="75">
        <v>0</v>
      </c>
      <c r="I11" s="58">
        <v>0</v>
      </c>
      <c r="J11" s="75">
        <v>0</v>
      </c>
      <c r="K11" s="75">
        <v>0</v>
      </c>
      <c r="L11" s="75">
        <v>0</v>
      </c>
      <c r="M11" s="75">
        <v>0</v>
      </c>
      <c r="N11" s="75">
        <v>2771</v>
      </c>
      <c r="O11" s="75">
        <v>0</v>
      </c>
      <c r="P11" s="75">
        <v>0</v>
      </c>
      <c r="Q11" s="58">
        <v>0</v>
      </c>
      <c r="R11" s="9"/>
      <c r="S11" s="9"/>
      <c r="T11" s="9"/>
      <c r="U11" s="9"/>
      <c r="V11" s="9"/>
    </row>
    <row r="12" spans="1:22" ht="26.25" customHeight="1">
      <c r="A12" s="92" t="s">
        <v>176</v>
      </c>
      <c r="B12" s="92" t="s">
        <v>203</v>
      </c>
      <c r="C12" s="92" t="s">
        <v>203</v>
      </c>
      <c r="D12" s="92" t="s">
        <v>131</v>
      </c>
      <c r="E12" s="99" t="s">
        <v>192</v>
      </c>
      <c r="F12" s="75">
        <v>38096</v>
      </c>
      <c r="G12" s="75">
        <v>20416</v>
      </c>
      <c r="H12" s="75">
        <v>13686</v>
      </c>
      <c r="I12" s="58">
        <v>1598</v>
      </c>
      <c r="J12" s="75">
        <v>0</v>
      </c>
      <c r="K12" s="75">
        <v>2142</v>
      </c>
      <c r="L12" s="75">
        <v>0</v>
      </c>
      <c r="M12" s="75">
        <v>0</v>
      </c>
      <c r="N12" s="75">
        <v>0</v>
      </c>
      <c r="O12" s="75">
        <v>254</v>
      </c>
      <c r="P12" s="75">
        <v>0</v>
      </c>
      <c r="Q12" s="58">
        <v>0</v>
      </c>
      <c r="R12" s="9"/>
      <c r="S12" s="9"/>
      <c r="T12" s="9"/>
      <c r="U12" s="9"/>
      <c r="V12" s="9"/>
    </row>
    <row r="13" spans="1:22" ht="26.25" customHeight="1">
      <c r="A13" s="92" t="s">
        <v>100</v>
      </c>
      <c r="B13" s="92" t="s">
        <v>140</v>
      </c>
      <c r="C13" s="92" t="s">
        <v>203</v>
      </c>
      <c r="D13" s="92" t="s">
        <v>131</v>
      </c>
      <c r="E13" s="99" t="s">
        <v>244</v>
      </c>
      <c r="F13" s="75">
        <v>6020</v>
      </c>
      <c r="G13" s="75">
        <v>0</v>
      </c>
      <c r="H13" s="75">
        <v>0</v>
      </c>
      <c r="I13" s="58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6020</v>
      </c>
      <c r="Q13" s="58">
        <v>0</v>
      </c>
      <c r="R13" s="9"/>
      <c r="S13" s="9"/>
      <c r="T13" s="9"/>
      <c r="U13" s="9"/>
      <c r="V13" s="9"/>
    </row>
    <row r="14" spans="1:22" ht="26.25" customHeight="1">
      <c r="A14" s="92"/>
      <c r="B14" s="92"/>
      <c r="C14" s="92"/>
      <c r="D14" s="92"/>
      <c r="E14" s="99" t="s">
        <v>43</v>
      </c>
      <c r="F14" s="75">
        <v>65037</v>
      </c>
      <c r="G14" s="75">
        <v>23528</v>
      </c>
      <c r="H14" s="75">
        <v>4026</v>
      </c>
      <c r="I14" s="58">
        <v>0</v>
      </c>
      <c r="J14" s="75">
        <v>0</v>
      </c>
      <c r="K14" s="75">
        <v>18308</v>
      </c>
      <c r="L14" s="75">
        <v>8422</v>
      </c>
      <c r="M14" s="75">
        <v>0</v>
      </c>
      <c r="N14" s="75">
        <v>3159</v>
      </c>
      <c r="O14" s="75">
        <v>675</v>
      </c>
      <c r="P14" s="75">
        <v>6919</v>
      </c>
      <c r="Q14" s="58">
        <v>0</v>
      </c>
      <c r="R14" s="9"/>
      <c r="S14" s="9"/>
      <c r="T14" s="9"/>
      <c r="U14" s="9"/>
      <c r="V14" s="9"/>
    </row>
    <row r="15" spans="1:22" ht="26.25" customHeight="1">
      <c r="A15" s="92" t="s">
        <v>68</v>
      </c>
      <c r="B15" s="92" t="s">
        <v>200</v>
      </c>
      <c r="C15" s="92" t="s">
        <v>200</v>
      </c>
      <c r="D15" s="92" t="s">
        <v>62</v>
      </c>
      <c r="E15" s="99" t="s">
        <v>67</v>
      </c>
      <c r="F15" s="75">
        <v>8422</v>
      </c>
      <c r="G15" s="75">
        <v>0</v>
      </c>
      <c r="H15" s="75">
        <v>0</v>
      </c>
      <c r="I15" s="58">
        <v>0</v>
      </c>
      <c r="J15" s="75">
        <v>0</v>
      </c>
      <c r="K15" s="75">
        <v>0</v>
      </c>
      <c r="L15" s="75">
        <v>8422</v>
      </c>
      <c r="M15" s="75">
        <v>0</v>
      </c>
      <c r="N15" s="75">
        <v>0</v>
      </c>
      <c r="O15" s="75">
        <v>0</v>
      </c>
      <c r="P15" s="75">
        <v>0</v>
      </c>
      <c r="Q15" s="58">
        <v>0</v>
      </c>
      <c r="R15" s="9"/>
      <c r="S15" s="9"/>
      <c r="T15" s="9"/>
      <c r="U15" s="9"/>
      <c r="V15" s="9"/>
    </row>
    <row r="16" spans="1:22" ht="26.25" customHeight="1">
      <c r="A16" s="92" t="s">
        <v>119</v>
      </c>
      <c r="B16" s="92" t="s">
        <v>153</v>
      </c>
      <c r="C16" s="92" t="s">
        <v>140</v>
      </c>
      <c r="D16" s="92" t="s">
        <v>62</v>
      </c>
      <c r="E16" s="99" t="s">
        <v>31</v>
      </c>
      <c r="F16" s="75">
        <v>3159</v>
      </c>
      <c r="G16" s="75">
        <v>0</v>
      </c>
      <c r="H16" s="75">
        <v>0</v>
      </c>
      <c r="I16" s="58">
        <v>0</v>
      </c>
      <c r="J16" s="75">
        <v>0</v>
      </c>
      <c r="K16" s="75">
        <v>0</v>
      </c>
      <c r="L16" s="75">
        <v>0</v>
      </c>
      <c r="M16" s="75">
        <v>0</v>
      </c>
      <c r="N16" s="75">
        <v>3159</v>
      </c>
      <c r="O16" s="75">
        <v>0</v>
      </c>
      <c r="P16" s="75">
        <v>0</v>
      </c>
      <c r="Q16" s="58">
        <v>0</v>
      </c>
      <c r="R16" s="9"/>
      <c r="S16" s="9"/>
      <c r="T16" s="9"/>
      <c r="U16" s="9"/>
      <c r="V16" s="9"/>
    </row>
    <row r="17" spans="1:22" ht="26.25" customHeight="1">
      <c r="A17" s="92" t="s">
        <v>176</v>
      </c>
      <c r="B17" s="92" t="s">
        <v>140</v>
      </c>
      <c r="C17" s="92" t="s">
        <v>17</v>
      </c>
      <c r="D17" s="92" t="s">
        <v>62</v>
      </c>
      <c r="E17" s="99" t="s">
        <v>48</v>
      </c>
      <c r="F17" s="75">
        <v>46537</v>
      </c>
      <c r="G17" s="75">
        <v>23528</v>
      </c>
      <c r="H17" s="75">
        <v>4026</v>
      </c>
      <c r="I17" s="58">
        <v>0</v>
      </c>
      <c r="J17" s="75">
        <v>0</v>
      </c>
      <c r="K17" s="75">
        <v>18308</v>
      </c>
      <c r="L17" s="75">
        <v>0</v>
      </c>
      <c r="M17" s="75">
        <v>0</v>
      </c>
      <c r="N17" s="75">
        <v>0</v>
      </c>
      <c r="O17" s="75">
        <v>675</v>
      </c>
      <c r="P17" s="75">
        <v>0</v>
      </c>
      <c r="Q17" s="58">
        <v>0</v>
      </c>
      <c r="R17" s="9"/>
      <c r="S17" s="9"/>
      <c r="T17" s="9"/>
      <c r="U17" s="9"/>
      <c r="V17" s="9"/>
    </row>
    <row r="18" spans="1:22" ht="26.25" customHeight="1">
      <c r="A18" s="92" t="s">
        <v>100</v>
      </c>
      <c r="B18" s="92" t="s">
        <v>140</v>
      </c>
      <c r="C18" s="92" t="s">
        <v>203</v>
      </c>
      <c r="D18" s="92" t="s">
        <v>62</v>
      </c>
      <c r="E18" s="99" t="s">
        <v>244</v>
      </c>
      <c r="F18" s="75">
        <v>6919</v>
      </c>
      <c r="G18" s="75">
        <v>0</v>
      </c>
      <c r="H18" s="75">
        <v>0</v>
      </c>
      <c r="I18" s="58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6919</v>
      </c>
      <c r="Q18" s="58">
        <v>0</v>
      </c>
      <c r="R18" s="9"/>
      <c r="S18" s="9"/>
      <c r="T18" s="9"/>
      <c r="U18" s="9"/>
      <c r="V18" s="9"/>
    </row>
  </sheetData>
  <sheetProtection/>
  <mergeCells count="16">
    <mergeCell ref="N4:N6"/>
    <mergeCell ref="P4:P6"/>
    <mergeCell ref="F4:F6"/>
    <mergeCell ref="G4:G6"/>
    <mergeCell ref="H4:H6"/>
    <mergeCell ref="I4:I6"/>
    <mergeCell ref="A4:E4"/>
    <mergeCell ref="A5:C5"/>
    <mergeCell ref="D5:D6"/>
    <mergeCell ref="E5:E6"/>
    <mergeCell ref="Q4:Q6"/>
    <mergeCell ref="J4:J6"/>
    <mergeCell ref="K4:K6"/>
    <mergeCell ref="M4:M6"/>
    <mergeCell ref="L4:L6"/>
    <mergeCell ref="O4:O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7" t="s">
        <v>230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"/>
      <c r="AG1" s="9"/>
    </row>
    <row r="2" spans="1:33" ht="18" customHeight="1">
      <c r="A2" s="133" t="s">
        <v>184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9"/>
    </row>
    <row r="3" spans="1:33" ht="18" customHeight="1">
      <c r="A3" s="10" t="s">
        <v>103</v>
      </c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1" t="s">
        <v>166</v>
      </c>
      <c r="AG3" s="9"/>
    </row>
    <row r="4" spans="1:33" ht="18" customHeight="1">
      <c r="A4" s="139" t="s">
        <v>69</v>
      </c>
      <c r="B4" s="152"/>
      <c r="C4" s="152"/>
      <c r="D4" s="152"/>
      <c r="E4" s="153"/>
      <c r="F4" s="134" t="s">
        <v>63</v>
      </c>
      <c r="G4" s="134" t="s">
        <v>209</v>
      </c>
      <c r="H4" s="134" t="s">
        <v>85</v>
      </c>
      <c r="I4" s="134" t="s">
        <v>78</v>
      </c>
      <c r="J4" s="134" t="s">
        <v>139</v>
      </c>
      <c r="K4" s="134" t="s">
        <v>236</v>
      </c>
      <c r="L4" s="134" t="s">
        <v>183</v>
      </c>
      <c r="M4" s="134" t="s">
        <v>102</v>
      </c>
      <c r="N4" s="134" t="s">
        <v>36</v>
      </c>
      <c r="O4" s="134" t="s">
        <v>189</v>
      </c>
      <c r="P4" s="134" t="s">
        <v>93</v>
      </c>
      <c r="Q4" s="134" t="s">
        <v>38</v>
      </c>
      <c r="R4" s="134" t="s">
        <v>181</v>
      </c>
      <c r="S4" s="134" t="s">
        <v>76</v>
      </c>
      <c r="T4" s="137" t="s">
        <v>191</v>
      </c>
      <c r="U4" s="134" t="s">
        <v>150</v>
      </c>
      <c r="V4" s="134" t="s">
        <v>133</v>
      </c>
      <c r="W4" s="134" t="s">
        <v>130</v>
      </c>
      <c r="X4" s="134" t="s">
        <v>242</v>
      </c>
      <c r="Y4" s="134" t="s">
        <v>233</v>
      </c>
      <c r="Z4" s="134" t="s">
        <v>231</v>
      </c>
      <c r="AA4" s="134" t="s">
        <v>152</v>
      </c>
      <c r="AB4" s="134" t="s">
        <v>177</v>
      </c>
      <c r="AC4" s="134" t="s">
        <v>72</v>
      </c>
      <c r="AD4" s="134" t="s">
        <v>239</v>
      </c>
      <c r="AE4" s="142" t="s">
        <v>173</v>
      </c>
      <c r="AF4" s="154" t="s">
        <v>202</v>
      </c>
      <c r="AG4" s="9"/>
    </row>
    <row r="5" spans="1:33" ht="18" customHeight="1">
      <c r="A5" s="135" t="s">
        <v>243</v>
      </c>
      <c r="B5" s="135"/>
      <c r="C5" s="139"/>
      <c r="D5" s="137" t="s">
        <v>117</v>
      </c>
      <c r="E5" s="150" t="s">
        <v>105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7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54"/>
      <c r="AG5" s="9"/>
    </row>
    <row r="6" spans="1:33" ht="18" customHeight="1">
      <c r="A6" s="12" t="s">
        <v>110</v>
      </c>
      <c r="B6" s="12" t="s">
        <v>182</v>
      </c>
      <c r="C6" s="30" t="s">
        <v>178</v>
      </c>
      <c r="D6" s="137"/>
      <c r="E6" s="151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50"/>
      <c r="T6" s="148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5"/>
      <c r="AG6" s="9"/>
    </row>
    <row r="7" spans="1:33" ht="22.5" customHeight="1">
      <c r="A7" s="92"/>
      <c r="B7" s="92"/>
      <c r="C7" s="92"/>
      <c r="D7" s="92"/>
      <c r="E7" s="99" t="s">
        <v>63</v>
      </c>
      <c r="F7" s="75">
        <v>33812</v>
      </c>
      <c r="G7" s="75">
        <v>3600</v>
      </c>
      <c r="H7" s="75">
        <v>400</v>
      </c>
      <c r="I7" s="75">
        <v>50</v>
      </c>
      <c r="J7" s="75">
        <v>0</v>
      </c>
      <c r="K7" s="75">
        <v>1200</v>
      </c>
      <c r="L7" s="75">
        <v>3200</v>
      </c>
      <c r="M7" s="75">
        <v>2000</v>
      </c>
      <c r="N7" s="75">
        <v>400</v>
      </c>
      <c r="O7" s="75">
        <v>1400</v>
      </c>
      <c r="P7" s="75">
        <v>1200</v>
      </c>
      <c r="Q7" s="75">
        <v>0</v>
      </c>
      <c r="R7" s="75">
        <v>820</v>
      </c>
      <c r="S7" s="58">
        <v>50</v>
      </c>
      <c r="T7" s="93">
        <v>500</v>
      </c>
      <c r="U7" s="93">
        <v>700</v>
      </c>
      <c r="V7" s="93">
        <v>400</v>
      </c>
      <c r="W7" s="93">
        <v>400</v>
      </c>
      <c r="X7" s="93">
        <v>0</v>
      </c>
      <c r="Y7" s="93">
        <v>0</v>
      </c>
      <c r="Z7" s="93">
        <v>1000</v>
      </c>
      <c r="AA7" s="93">
        <v>100</v>
      </c>
      <c r="AB7" s="93">
        <v>792</v>
      </c>
      <c r="AC7" s="93">
        <v>1334</v>
      </c>
      <c r="AD7" s="93">
        <v>1500</v>
      </c>
      <c r="AE7" s="93">
        <v>4193</v>
      </c>
      <c r="AF7" s="93">
        <v>8573</v>
      </c>
      <c r="AG7" s="23"/>
    </row>
    <row r="8" spans="1:33" ht="22.5" customHeight="1">
      <c r="A8" s="92"/>
      <c r="B8" s="92"/>
      <c r="C8" s="92"/>
      <c r="D8" s="92"/>
      <c r="E8" s="99" t="s">
        <v>103</v>
      </c>
      <c r="F8" s="75">
        <v>33812</v>
      </c>
      <c r="G8" s="75">
        <v>3600</v>
      </c>
      <c r="H8" s="75">
        <v>400</v>
      </c>
      <c r="I8" s="75">
        <v>50</v>
      </c>
      <c r="J8" s="75">
        <v>0</v>
      </c>
      <c r="K8" s="75">
        <v>1200</v>
      </c>
      <c r="L8" s="75">
        <v>3200</v>
      </c>
      <c r="M8" s="75">
        <v>2000</v>
      </c>
      <c r="N8" s="75">
        <v>400</v>
      </c>
      <c r="O8" s="75">
        <v>1400</v>
      </c>
      <c r="P8" s="75">
        <v>1200</v>
      </c>
      <c r="Q8" s="75">
        <v>0</v>
      </c>
      <c r="R8" s="75">
        <v>820</v>
      </c>
      <c r="S8" s="58">
        <v>50</v>
      </c>
      <c r="T8" s="93">
        <v>500</v>
      </c>
      <c r="U8" s="93">
        <v>700</v>
      </c>
      <c r="V8" s="93">
        <v>400</v>
      </c>
      <c r="W8" s="93">
        <v>400</v>
      </c>
      <c r="X8" s="93">
        <v>0</v>
      </c>
      <c r="Y8" s="93">
        <v>0</v>
      </c>
      <c r="Z8" s="93">
        <v>1000</v>
      </c>
      <c r="AA8" s="93">
        <v>100</v>
      </c>
      <c r="AB8" s="93">
        <v>792</v>
      </c>
      <c r="AC8" s="93">
        <v>1334</v>
      </c>
      <c r="AD8" s="93">
        <v>1500</v>
      </c>
      <c r="AE8" s="93">
        <v>4193</v>
      </c>
      <c r="AF8" s="93">
        <v>8573</v>
      </c>
      <c r="AG8" s="9"/>
    </row>
    <row r="9" spans="1:33" ht="22.5" customHeight="1">
      <c r="A9" s="92"/>
      <c r="B9" s="92"/>
      <c r="C9" s="92"/>
      <c r="D9" s="92"/>
      <c r="E9" s="99" t="s">
        <v>5</v>
      </c>
      <c r="F9" s="75">
        <v>19127</v>
      </c>
      <c r="G9" s="75">
        <v>2500</v>
      </c>
      <c r="H9" s="75">
        <v>0</v>
      </c>
      <c r="I9" s="75">
        <v>0</v>
      </c>
      <c r="J9" s="75">
        <v>0</v>
      </c>
      <c r="K9" s="75">
        <v>600</v>
      </c>
      <c r="L9" s="75">
        <v>2200</v>
      </c>
      <c r="M9" s="75">
        <v>1200</v>
      </c>
      <c r="N9" s="75">
        <v>0</v>
      </c>
      <c r="O9" s="75">
        <v>500</v>
      </c>
      <c r="P9" s="75">
        <v>300</v>
      </c>
      <c r="Q9" s="75">
        <v>0</v>
      </c>
      <c r="R9" s="75">
        <v>320</v>
      </c>
      <c r="S9" s="58">
        <v>0</v>
      </c>
      <c r="T9" s="93">
        <v>300</v>
      </c>
      <c r="U9" s="93">
        <v>300</v>
      </c>
      <c r="V9" s="93">
        <v>200</v>
      </c>
      <c r="W9" s="93">
        <v>0</v>
      </c>
      <c r="X9" s="93">
        <v>0</v>
      </c>
      <c r="Y9" s="93">
        <v>0</v>
      </c>
      <c r="Z9" s="93">
        <v>500</v>
      </c>
      <c r="AA9" s="93">
        <v>0</v>
      </c>
      <c r="AB9" s="93">
        <v>370</v>
      </c>
      <c r="AC9" s="93">
        <v>620</v>
      </c>
      <c r="AD9" s="93">
        <v>1000</v>
      </c>
      <c r="AE9" s="93">
        <v>3893</v>
      </c>
      <c r="AF9" s="93">
        <v>4324</v>
      </c>
      <c r="AG9" s="9"/>
    </row>
    <row r="10" spans="1:33" ht="22.5" customHeight="1">
      <c r="A10" s="92" t="s">
        <v>68</v>
      </c>
      <c r="B10" s="92" t="s">
        <v>200</v>
      </c>
      <c r="C10" s="92" t="s">
        <v>203</v>
      </c>
      <c r="D10" s="92" t="s">
        <v>131</v>
      </c>
      <c r="E10" s="99" t="s">
        <v>84</v>
      </c>
      <c r="F10" s="75">
        <v>78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58">
        <v>0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93">
        <v>0</v>
      </c>
      <c r="AD10" s="93">
        <v>0</v>
      </c>
      <c r="AE10" s="93">
        <v>0</v>
      </c>
      <c r="AF10" s="93">
        <v>78</v>
      </c>
      <c r="AG10" s="9"/>
    </row>
    <row r="11" spans="1:33" ht="22.5" customHeight="1">
      <c r="A11" s="92" t="s">
        <v>176</v>
      </c>
      <c r="B11" s="92" t="s">
        <v>203</v>
      </c>
      <c r="C11" s="92" t="s">
        <v>203</v>
      </c>
      <c r="D11" s="92" t="s">
        <v>131</v>
      </c>
      <c r="E11" s="99" t="s">
        <v>192</v>
      </c>
      <c r="F11" s="75">
        <v>19049</v>
      </c>
      <c r="G11" s="75">
        <v>2500</v>
      </c>
      <c r="H11" s="75">
        <v>0</v>
      </c>
      <c r="I11" s="75">
        <v>0</v>
      </c>
      <c r="J11" s="75">
        <v>0</v>
      </c>
      <c r="K11" s="75">
        <v>600</v>
      </c>
      <c r="L11" s="75">
        <v>2200</v>
      </c>
      <c r="M11" s="75">
        <v>1200</v>
      </c>
      <c r="N11" s="75">
        <v>0</v>
      </c>
      <c r="O11" s="75">
        <v>500</v>
      </c>
      <c r="P11" s="75">
        <v>300</v>
      </c>
      <c r="Q11" s="75">
        <v>0</v>
      </c>
      <c r="R11" s="75">
        <v>320</v>
      </c>
      <c r="S11" s="58">
        <v>0</v>
      </c>
      <c r="T11" s="93">
        <v>300</v>
      </c>
      <c r="U11" s="93">
        <v>300</v>
      </c>
      <c r="V11" s="93">
        <v>200</v>
      </c>
      <c r="W11" s="93">
        <v>0</v>
      </c>
      <c r="X11" s="93">
        <v>0</v>
      </c>
      <c r="Y11" s="93">
        <v>0</v>
      </c>
      <c r="Z11" s="93">
        <v>500</v>
      </c>
      <c r="AA11" s="93">
        <v>0</v>
      </c>
      <c r="AB11" s="93">
        <v>370</v>
      </c>
      <c r="AC11" s="93">
        <v>620</v>
      </c>
      <c r="AD11" s="93">
        <v>1000</v>
      </c>
      <c r="AE11" s="93">
        <v>3893</v>
      </c>
      <c r="AF11" s="93">
        <v>4246</v>
      </c>
      <c r="AG11" s="9"/>
    </row>
    <row r="12" spans="1:33" ht="22.5" customHeight="1">
      <c r="A12" s="92"/>
      <c r="B12" s="92"/>
      <c r="C12" s="92"/>
      <c r="D12" s="92"/>
      <c r="E12" s="99" t="s">
        <v>43</v>
      </c>
      <c r="F12" s="75">
        <v>14685</v>
      </c>
      <c r="G12" s="75">
        <v>1100</v>
      </c>
      <c r="H12" s="75">
        <v>400</v>
      </c>
      <c r="I12" s="75">
        <v>50</v>
      </c>
      <c r="J12" s="75">
        <v>0</v>
      </c>
      <c r="K12" s="75">
        <v>600</v>
      </c>
      <c r="L12" s="75">
        <v>1000</v>
      </c>
      <c r="M12" s="75">
        <v>800</v>
      </c>
      <c r="N12" s="75">
        <v>400</v>
      </c>
      <c r="O12" s="75">
        <v>900</v>
      </c>
      <c r="P12" s="75">
        <v>900</v>
      </c>
      <c r="Q12" s="75">
        <v>0</v>
      </c>
      <c r="R12" s="75">
        <v>500</v>
      </c>
      <c r="S12" s="58">
        <v>50</v>
      </c>
      <c r="T12" s="93">
        <v>200</v>
      </c>
      <c r="U12" s="93">
        <v>400</v>
      </c>
      <c r="V12" s="93">
        <v>200</v>
      </c>
      <c r="W12" s="93">
        <v>400</v>
      </c>
      <c r="X12" s="93">
        <v>0</v>
      </c>
      <c r="Y12" s="93">
        <v>0</v>
      </c>
      <c r="Z12" s="93">
        <v>500</v>
      </c>
      <c r="AA12" s="93">
        <v>100</v>
      </c>
      <c r="AB12" s="93">
        <v>422</v>
      </c>
      <c r="AC12" s="93">
        <v>714</v>
      </c>
      <c r="AD12" s="93">
        <v>500</v>
      </c>
      <c r="AE12" s="93">
        <v>300</v>
      </c>
      <c r="AF12" s="93">
        <v>4249</v>
      </c>
      <c r="AG12" s="9"/>
    </row>
    <row r="13" spans="1:33" ht="22.5" customHeight="1">
      <c r="A13" s="92" t="s">
        <v>68</v>
      </c>
      <c r="B13" s="92" t="s">
        <v>200</v>
      </c>
      <c r="C13" s="92" t="s">
        <v>140</v>
      </c>
      <c r="D13" s="92" t="s">
        <v>62</v>
      </c>
      <c r="E13" s="99" t="s">
        <v>136</v>
      </c>
      <c r="F13" s="75">
        <v>29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58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93">
        <v>0</v>
      </c>
      <c r="AD13" s="93">
        <v>0</v>
      </c>
      <c r="AE13" s="93">
        <v>0</v>
      </c>
      <c r="AF13" s="93">
        <v>29</v>
      </c>
      <c r="AG13" s="9"/>
    </row>
    <row r="14" spans="1:33" ht="22.5" customHeight="1">
      <c r="A14" s="92" t="s">
        <v>176</v>
      </c>
      <c r="B14" s="92" t="s">
        <v>140</v>
      </c>
      <c r="C14" s="92" t="s">
        <v>17</v>
      </c>
      <c r="D14" s="92" t="s">
        <v>62</v>
      </c>
      <c r="E14" s="99" t="s">
        <v>48</v>
      </c>
      <c r="F14" s="75">
        <v>14656</v>
      </c>
      <c r="G14" s="75">
        <v>1100</v>
      </c>
      <c r="H14" s="75">
        <v>400</v>
      </c>
      <c r="I14" s="75">
        <v>50</v>
      </c>
      <c r="J14" s="75">
        <v>0</v>
      </c>
      <c r="K14" s="75">
        <v>600</v>
      </c>
      <c r="L14" s="75">
        <v>1000</v>
      </c>
      <c r="M14" s="75">
        <v>800</v>
      </c>
      <c r="N14" s="75">
        <v>400</v>
      </c>
      <c r="O14" s="75">
        <v>900</v>
      </c>
      <c r="P14" s="75">
        <v>900</v>
      </c>
      <c r="Q14" s="75">
        <v>0</v>
      </c>
      <c r="R14" s="75">
        <v>500</v>
      </c>
      <c r="S14" s="58">
        <v>50</v>
      </c>
      <c r="T14" s="93">
        <v>200</v>
      </c>
      <c r="U14" s="93">
        <v>400</v>
      </c>
      <c r="V14" s="93">
        <v>200</v>
      </c>
      <c r="W14" s="93">
        <v>400</v>
      </c>
      <c r="X14" s="93">
        <v>0</v>
      </c>
      <c r="Y14" s="93">
        <v>0</v>
      </c>
      <c r="Z14" s="93">
        <v>500</v>
      </c>
      <c r="AA14" s="93">
        <v>100</v>
      </c>
      <c r="AB14" s="93">
        <v>422</v>
      </c>
      <c r="AC14" s="93">
        <v>714</v>
      </c>
      <c r="AD14" s="93">
        <v>500</v>
      </c>
      <c r="AE14" s="93">
        <v>300</v>
      </c>
      <c r="AF14" s="93">
        <v>4220</v>
      </c>
      <c r="AG14" s="9"/>
    </row>
    <row r="15" spans="1:33" ht="18" customHeight="1">
      <c r="A15" s="9"/>
      <c r="B15" s="9"/>
      <c r="C15" s="9"/>
      <c r="D15" s="9"/>
      <c r="E15" s="9"/>
      <c r="F15" s="23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23"/>
      <c r="S15" s="23"/>
      <c r="T15" s="9"/>
      <c r="U15" s="9"/>
      <c r="V15" s="23"/>
      <c r="W15" s="9"/>
      <c r="X15" s="23"/>
      <c r="Y15" s="9"/>
      <c r="Z15" s="9"/>
      <c r="AA15" s="9"/>
      <c r="AB15" s="23"/>
      <c r="AC15" s="23"/>
      <c r="AD15" s="23"/>
      <c r="AE15" s="23"/>
      <c r="AF15" s="9"/>
      <c r="AG15" s="9"/>
    </row>
    <row r="16" spans="1:33" ht="18" customHeight="1">
      <c r="A16" s="9"/>
      <c r="B16" s="9"/>
      <c r="C16" s="9"/>
      <c r="D16" s="9"/>
      <c r="E16" s="9"/>
      <c r="F16" s="9"/>
      <c r="G16" s="23"/>
      <c r="H16" s="9"/>
      <c r="I16" s="9"/>
      <c r="J16" s="9"/>
      <c r="K16" s="9"/>
      <c r="L16" s="9"/>
      <c r="M16" s="9"/>
      <c r="N16" s="9"/>
      <c r="O16" s="9"/>
      <c r="P16" s="9"/>
      <c r="Q16" s="9"/>
      <c r="R16" s="23"/>
      <c r="S16" s="9"/>
      <c r="T16" s="9"/>
      <c r="U16" s="9"/>
      <c r="V16" s="9"/>
      <c r="W16" s="9"/>
      <c r="X16" s="9"/>
      <c r="Y16" s="9"/>
      <c r="Z16" s="9"/>
      <c r="AA16" s="9"/>
      <c r="AB16" s="23"/>
      <c r="AC16" s="9"/>
      <c r="AD16" s="23"/>
      <c r="AE16" s="9"/>
      <c r="AF16" s="9"/>
      <c r="AG16" s="9"/>
    </row>
    <row r="17" spans="1:33" ht="18" customHeight="1">
      <c r="A17" s="9"/>
      <c r="B17" s="9"/>
      <c r="C17" s="9"/>
      <c r="D17" s="9"/>
      <c r="E17" s="9"/>
      <c r="F17" s="9"/>
      <c r="G17" s="23"/>
      <c r="H17" s="9"/>
      <c r="I17" s="9"/>
      <c r="J17" s="9"/>
      <c r="K17" s="9"/>
      <c r="L17" s="9"/>
      <c r="M17" s="9"/>
      <c r="N17" s="9"/>
      <c r="O17" s="9"/>
      <c r="P17" s="9"/>
      <c r="Q17" s="9"/>
      <c r="R17" s="23"/>
      <c r="S17" s="9"/>
      <c r="T17" s="9"/>
      <c r="U17" s="9"/>
      <c r="V17" s="9"/>
      <c r="W17" s="9"/>
      <c r="X17" s="9"/>
      <c r="Y17" s="9"/>
      <c r="Z17" s="9"/>
      <c r="AA17" s="9"/>
      <c r="AB17" s="23"/>
      <c r="AC17" s="9"/>
      <c r="AD17" s="9"/>
      <c r="AE17" s="9"/>
      <c r="AF17" s="9"/>
      <c r="AG17" s="9"/>
    </row>
  </sheetData>
  <sheetProtection/>
  <mergeCells count="32">
    <mergeCell ref="AC4:AC6"/>
    <mergeCell ref="V4:V6"/>
    <mergeCell ref="Y4:Y6"/>
    <mergeCell ref="Z4:Z6"/>
    <mergeCell ref="AF4:AF6"/>
    <mergeCell ref="A2:AF2"/>
    <mergeCell ref="AD4:AD6"/>
    <mergeCell ref="AE4:AE6"/>
    <mergeCell ref="R4:R6"/>
    <mergeCell ref="S4:S6"/>
    <mergeCell ref="T4:T6"/>
    <mergeCell ref="U4:U6"/>
    <mergeCell ref="K4:K6"/>
    <mergeCell ref="L4:L6"/>
    <mergeCell ref="M4:M6"/>
    <mergeCell ref="N4:N6"/>
    <mergeCell ref="AA4:AA6"/>
    <mergeCell ref="AB4:AB6"/>
    <mergeCell ref="P4:P6"/>
    <mergeCell ref="Q4:Q6"/>
    <mergeCell ref="W4:W6"/>
    <mergeCell ref="X4:X6"/>
    <mergeCell ref="A5:C5"/>
    <mergeCell ref="D5:D6"/>
    <mergeCell ref="E5:E6"/>
    <mergeCell ref="F4:F6"/>
    <mergeCell ref="A4:E4"/>
    <mergeCell ref="O4:O6"/>
    <mergeCell ref="G4:G6"/>
    <mergeCell ref="H4:H6"/>
    <mergeCell ref="I4:I6"/>
    <mergeCell ref="J4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7" t="s">
        <v>179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R1" s="9"/>
      <c r="S1" s="9"/>
      <c r="T1" s="9"/>
    </row>
    <row r="2" spans="1:20" ht="18" customHeight="1">
      <c r="A2" s="133" t="s">
        <v>111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9"/>
      <c r="S2" s="9"/>
      <c r="T2" s="9"/>
    </row>
    <row r="3" spans="1:20" ht="18" customHeight="1">
      <c r="A3" s="10" t="s">
        <v>103</v>
      </c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 t="s">
        <v>166</v>
      </c>
      <c r="R3" s="9"/>
      <c r="S3" s="9"/>
      <c r="T3" s="9"/>
    </row>
    <row r="4" spans="1:20" ht="18" customHeight="1">
      <c r="A4" s="145" t="s">
        <v>69</v>
      </c>
      <c r="B4" s="157"/>
      <c r="C4" s="157"/>
      <c r="D4" s="157"/>
      <c r="E4" s="140"/>
      <c r="F4" s="134" t="s">
        <v>63</v>
      </c>
      <c r="G4" s="134" t="s">
        <v>12</v>
      </c>
      <c r="H4" s="137" t="s">
        <v>241</v>
      </c>
      <c r="I4" s="134" t="s">
        <v>186</v>
      </c>
      <c r="J4" s="134" t="s">
        <v>165</v>
      </c>
      <c r="K4" s="134" t="s">
        <v>2</v>
      </c>
      <c r="L4" s="134" t="s">
        <v>51</v>
      </c>
      <c r="M4" s="134" t="s">
        <v>185</v>
      </c>
      <c r="N4" s="134" t="s">
        <v>15</v>
      </c>
      <c r="O4" s="134" t="s">
        <v>175</v>
      </c>
      <c r="P4" s="134" t="s">
        <v>156</v>
      </c>
      <c r="Q4" s="140" t="s">
        <v>161</v>
      </c>
      <c r="R4" s="9"/>
      <c r="S4" s="9"/>
      <c r="T4" s="9"/>
    </row>
    <row r="5" spans="1:20" ht="18" customHeight="1">
      <c r="A5" s="139" t="s">
        <v>243</v>
      </c>
      <c r="B5" s="152"/>
      <c r="C5" s="153"/>
      <c r="D5" s="148" t="s">
        <v>117</v>
      </c>
      <c r="E5" s="148" t="s">
        <v>105</v>
      </c>
      <c r="F5" s="134"/>
      <c r="G5" s="134"/>
      <c r="H5" s="137"/>
      <c r="I5" s="134"/>
      <c r="J5" s="134"/>
      <c r="K5" s="134"/>
      <c r="L5" s="134"/>
      <c r="M5" s="134"/>
      <c r="N5" s="134"/>
      <c r="O5" s="134"/>
      <c r="P5" s="134"/>
      <c r="Q5" s="140"/>
      <c r="R5" s="9"/>
      <c r="S5" s="9"/>
      <c r="T5" s="9"/>
    </row>
    <row r="6" spans="1:20" ht="33.75" customHeight="1">
      <c r="A6" s="31" t="s">
        <v>110</v>
      </c>
      <c r="B6" s="31" t="s">
        <v>182</v>
      </c>
      <c r="C6" s="32" t="s">
        <v>178</v>
      </c>
      <c r="D6" s="156"/>
      <c r="E6" s="156"/>
      <c r="F6" s="150"/>
      <c r="G6" s="150"/>
      <c r="H6" s="148"/>
      <c r="I6" s="150"/>
      <c r="J6" s="150"/>
      <c r="K6" s="150"/>
      <c r="L6" s="150"/>
      <c r="M6" s="150"/>
      <c r="N6" s="150"/>
      <c r="O6" s="150"/>
      <c r="P6" s="150"/>
      <c r="Q6" s="158"/>
      <c r="R6" s="9"/>
      <c r="S6" s="9"/>
      <c r="T6" s="9"/>
    </row>
    <row r="7" spans="1:20" ht="22.5" customHeight="1">
      <c r="A7" s="92"/>
      <c r="B7" s="92"/>
      <c r="C7" s="92"/>
      <c r="D7" s="92"/>
      <c r="E7" s="99" t="s">
        <v>63</v>
      </c>
      <c r="F7" s="75">
        <v>926</v>
      </c>
      <c r="G7" s="75">
        <v>785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141</v>
      </c>
      <c r="N7" s="75">
        <v>0</v>
      </c>
      <c r="O7" s="75">
        <v>0</v>
      </c>
      <c r="P7" s="75">
        <v>0</v>
      </c>
      <c r="Q7" s="58">
        <v>0</v>
      </c>
      <c r="R7" s="23"/>
      <c r="S7" s="23"/>
      <c r="T7" s="23"/>
    </row>
    <row r="8" spans="1:20" ht="22.5" customHeight="1">
      <c r="A8" s="92"/>
      <c r="B8" s="92"/>
      <c r="C8" s="92"/>
      <c r="D8" s="92"/>
      <c r="E8" s="99" t="s">
        <v>103</v>
      </c>
      <c r="F8" s="75">
        <v>926</v>
      </c>
      <c r="G8" s="75">
        <v>785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141</v>
      </c>
      <c r="N8" s="75">
        <v>0</v>
      </c>
      <c r="O8" s="75">
        <v>0</v>
      </c>
      <c r="P8" s="75">
        <v>0</v>
      </c>
      <c r="Q8" s="58">
        <v>0</v>
      </c>
      <c r="R8" s="23"/>
      <c r="S8" s="9"/>
      <c r="T8" s="9"/>
    </row>
    <row r="9" spans="1:20" ht="22.5" customHeight="1">
      <c r="A9" s="92"/>
      <c r="B9" s="92"/>
      <c r="C9" s="92"/>
      <c r="D9" s="92"/>
      <c r="E9" s="99" t="s">
        <v>5</v>
      </c>
      <c r="F9" s="75">
        <v>902</v>
      </c>
      <c r="G9" s="75">
        <v>785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117</v>
      </c>
      <c r="N9" s="75">
        <v>0</v>
      </c>
      <c r="O9" s="75">
        <v>0</v>
      </c>
      <c r="P9" s="75">
        <v>0</v>
      </c>
      <c r="Q9" s="58">
        <v>0</v>
      </c>
      <c r="R9" s="23"/>
      <c r="S9" s="9"/>
      <c r="T9" s="9"/>
    </row>
    <row r="10" spans="1:20" ht="22.5" customHeight="1">
      <c r="A10" s="92" t="s">
        <v>68</v>
      </c>
      <c r="B10" s="92" t="s">
        <v>200</v>
      </c>
      <c r="C10" s="92" t="s">
        <v>203</v>
      </c>
      <c r="D10" s="92" t="s">
        <v>131</v>
      </c>
      <c r="E10" s="99" t="s">
        <v>84</v>
      </c>
      <c r="F10" s="75">
        <v>785</v>
      </c>
      <c r="G10" s="75">
        <v>785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58">
        <v>0</v>
      </c>
      <c r="R10" s="23"/>
      <c r="S10" s="9"/>
      <c r="T10" s="9"/>
    </row>
    <row r="11" spans="1:20" ht="22.5" customHeight="1">
      <c r="A11" s="92" t="s">
        <v>119</v>
      </c>
      <c r="B11" s="92" t="s">
        <v>153</v>
      </c>
      <c r="C11" s="92" t="s">
        <v>203</v>
      </c>
      <c r="D11" s="92" t="s">
        <v>131</v>
      </c>
      <c r="E11" s="99" t="s">
        <v>45</v>
      </c>
      <c r="F11" s="75">
        <v>117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117</v>
      </c>
      <c r="N11" s="75">
        <v>0</v>
      </c>
      <c r="O11" s="75">
        <v>0</v>
      </c>
      <c r="P11" s="75">
        <v>0</v>
      </c>
      <c r="Q11" s="58">
        <v>0</v>
      </c>
      <c r="R11" s="9"/>
      <c r="S11" s="9"/>
      <c r="T11" s="9"/>
    </row>
    <row r="12" spans="1:20" ht="22.5" customHeight="1">
      <c r="A12" s="92"/>
      <c r="B12" s="92"/>
      <c r="C12" s="92"/>
      <c r="D12" s="92"/>
      <c r="E12" s="99" t="s">
        <v>43</v>
      </c>
      <c r="F12" s="75">
        <v>24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24</v>
      </c>
      <c r="N12" s="75">
        <v>0</v>
      </c>
      <c r="O12" s="75">
        <v>0</v>
      </c>
      <c r="P12" s="75">
        <v>0</v>
      </c>
      <c r="Q12" s="58">
        <v>0</v>
      </c>
      <c r="R12" s="9"/>
      <c r="S12" s="9"/>
      <c r="T12" s="9"/>
    </row>
    <row r="13" spans="1:20" ht="22.5" customHeight="1">
      <c r="A13" s="92" t="s">
        <v>176</v>
      </c>
      <c r="B13" s="92" t="s">
        <v>140</v>
      </c>
      <c r="C13" s="92" t="s">
        <v>17</v>
      </c>
      <c r="D13" s="92" t="s">
        <v>62</v>
      </c>
      <c r="E13" s="99" t="s">
        <v>48</v>
      </c>
      <c r="F13" s="75">
        <v>24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24</v>
      </c>
      <c r="N13" s="75">
        <v>0</v>
      </c>
      <c r="O13" s="75">
        <v>0</v>
      </c>
      <c r="P13" s="75">
        <v>0</v>
      </c>
      <c r="Q13" s="58">
        <v>0</v>
      </c>
      <c r="R13" s="9"/>
      <c r="S13" s="9"/>
      <c r="T13" s="9"/>
    </row>
    <row r="14" spans="1:20" ht="18" customHeight="1">
      <c r="A14" s="9"/>
      <c r="B14" s="9"/>
      <c r="C14" s="9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8" customHeight="1">
      <c r="A15" s="9"/>
      <c r="B15" s="9"/>
      <c r="C15" s="9"/>
      <c r="D15" s="9"/>
      <c r="E15" s="23"/>
      <c r="F15" s="9"/>
      <c r="G15" s="23"/>
      <c r="H15" s="23"/>
      <c r="I15" s="2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8" customHeight="1">
      <c r="A16" s="9"/>
      <c r="B16" s="9"/>
      <c r="C16" s="9"/>
      <c r="D16" s="9"/>
      <c r="E16" s="23"/>
      <c r="F16" s="9"/>
      <c r="G16" s="23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</sheetData>
  <sheetProtection/>
  <mergeCells count="17">
    <mergeCell ref="Q4:Q6"/>
    <mergeCell ref="O4:O6"/>
    <mergeCell ref="P4:P6"/>
    <mergeCell ref="K4:K6"/>
    <mergeCell ref="L4:L6"/>
    <mergeCell ref="M4:M6"/>
    <mergeCell ref="N4:N6"/>
    <mergeCell ref="A2:Q2"/>
    <mergeCell ref="D5:D6"/>
    <mergeCell ref="E5:E6"/>
    <mergeCell ref="F4:F6"/>
    <mergeCell ref="A4:E4"/>
    <mergeCell ref="A5:C5"/>
    <mergeCell ref="G4:G6"/>
    <mergeCell ref="H4:H6"/>
    <mergeCell ref="I4:I6"/>
    <mergeCell ref="J4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3" width="6.5" style="9" customWidth="1"/>
    <col min="4" max="4" width="75.33203125" style="9" customWidth="1"/>
    <col min="5" max="10" width="22.83203125" style="9" customWidth="1"/>
    <col min="11" max="210" width="9.16015625" style="9" customWidth="1"/>
  </cols>
  <sheetData>
    <row r="1" spans="1:6" ht="18" customHeight="1">
      <c r="A1" s="7" t="s">
        <v>121</v>
      </c>
      <c r="B1" s="7"/>
      <c r="C1" s="7"/>
      <c r="D1" s="7"/>
      <c r="E1" s="8"/>
      <c r="F1" s="8"/>
    </row>
    <row r="2" spans="1:10" ht="18" customHeight="1">
      <c r="A2" s="133" t="s">
        <v>171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8" customHeight="1">
      <c r="A3" s="10" t="s">
        <v>103</v>
      </c>
      <c r="B3" s="10"/>
      <c r="C3" s="10"/>
      <c r="D3" s="10"/>
      <c r="J3" s="15" t="s">
        <v>64</v>
      </c>
    </row>
    <row r="4" spans="1:10" ht="18" customHeight="1">
      <c r="A4" s="159" t="s">
        <v>98</v>
      </c>
      <c r="B4" s="159"/>
      <c r="C4" s="159"/>
      <c r="D4" s="159"/>
      <c r="E4" s="57" t="s">
        <v>214</v>
      </c>
      <c r="F4" s="57"/>
      <c r="G4" s="57"/>
      <c r="H4" s="57" t="s">
        <v>19</v>
      </c>
      <c r="I4" s="57"/>
      <c r="J4" s="57"/>
    </row>
    <row r="5" spans="1:10" ht="18" customHeight="1">
      <c r="A5" s="159" t="s">
        <v>243</v>
      </c>
      <c r="B5" s="159"/>
      <c r="C5" s="159"/>
      <c r="D5" s="159" t="s">
        <v>29</v>
      </c>
      <c r="E5" s="137" t="s">
        <v>63</v>
      </c>
      <c r="F5" s="137" t="s">
        <v>234</v>
      </c>
      <c r="G5" s="135" t="s">
        <v>37</v>
      </c>
      <c r="H5" s="137" t="s">
        <v>63</v>
      </c>
      <c r="I5" s="137" t="s">
        <v>234</v>
      </c>
      <c r="J5" s="135" t="s">
        <v>37</v>
      </c>
    </row>
    <row r="6" spans="1:13" ht="18" customHeight="1">
      <c r="A6" s="56" t="s">
        <v>110</v>
      </c>
      <c r="B6" s="56" t="s">
        <v>182</v>
      </c>
      <c r="C6" s="56" t="s">
        <v>178</v>
      </c>
      <c r="D6" s="159"/>
      <c r="E6" s="148"/>
      <c r="F6" s="148"/>
      <c r="G6" s="143"/>
      <c r="H6" s="148"/>
      <c r="I6" s="148"/>
      <c r="J6" s="143"/>
      <c r="K6" s="23"/>
      <c r="L6" s="23"/>
      <c r="M6" s="23"/>
    </row>
    <row r="7" spans="1:12" ht="24" customHeight="1">
      <c r="A7" s="92"/>
      <c r="B7" s="92"/>
      <c r="C7" s="92"/>
      <c r="D7" s="99" t="s">
        <v>63</v>
      </c>
      <c r="E7" s="75">
        <v>24009</v>
      </c>
      <c r="F7" s="75">
        <v>24009</v>
      </c>
      <c r="G7" s="102">
        <v>0</v>
      </c>
      <c r="H7" s="75">
        <v>23709</v>
      </c>
      <c r="I7" s="75">
        <v>23709</v>
      </c>
      <c r="J7" s="101">
        <v>0</v>
      </c>
      <c r="K7" s="23"/>
      <c r="L7" s="23"/>
    </row>
    <row r="8" spans="1:10" ht="24" customHeight="1">
      <c r="A8" s="92"/>
      <c r="B8" s="92"/>
      <c r="C8" s="92"/>
      <c r="D8" s="99" t="s">
        <v>103</v>
      </c>
      <c r="E8" s="75">
        <v>24009</v>
      </c>
      <c r="F8" s="75">
        <v>24009</v>
      </c>
      <c r="G8" s="102">
        <v>0</v>
      </c>
      <c r="H8" s="75">
        <v>23709</v>
      </c>
      <c r="I8" s="75">
        <v>23709</v>
      </c>
      <c r="J8" s="101">
        <v>0</v>
      </c>
    </row>
    <row r="9" spans="1:10" ht="24" customHeight="1">
      <c r="A9" s="92"/>
      <c r="B9" s="92"/>
      <c r="C9" s="92"/>
      <c r="D9" s="99" t="s">
        <v>5</v>
      </c>
      <c r="E9" s="75">
        <v>16545</v>
      </c>
      <c r="F9" s="75">
        <v>16545</v>
      </c>
      <c r="G9" s="102">
        <v>0</v>
      </c>
      <c r="H9" s="75">
        <v>16245</v>
      </c>
      <c r="I9" s="75">
        <v>16245</v>
      </c>
      <c r="J9" s="101">
        <v>0</v>
      </c>
    </row>
    <row r="10" spans="1:10" ht="24" customHeight="1">
      <c r="A10" s="92"/>
      <c r="B10" s="92"/>
      <c r="C10" s="92"/>
      <c r="D10" s="99" t="s">
        <v>26</v>
      </c>
      <c r="E10" s="75">
        <v>10300</v>
      </c>
      <c r="F10" s="75">
        <v>10300</v>
      </c>
      <c r="G10" s="102">
        <v>0</v>
      </c>
      <c r="H10" s="75">
        <v>10000</v>
      </c>
      <c r="I10" s="75">
        <v>10000</v>
      </c>
      <c r="J10" s="101">
        <v>0</v>
      </c>
    </row>
    <row r="11" spans="1:10" ht="24" customHeight="1">
      <c r="A11" s="92" t="s">
        <v>176</v>
      </c>
      <c r="B11" s="92" t="s">
        <v>203</v>
      </c>
      <c r="C11" s="92" t="s">
        <v>140</v>
      </c>
      <c r="D11" s="99" t="s">
        <v>155</v>
      </c>
      <c r="E11" s="75">
        <v>3000</v>
      </c>
      <c r="F11" s="75">
        <v>3000</v>
      </c>
      <c r="G11" s="102">
        <v>0</v>
      </c>
      <c r="H11" s="75">
        <v>3000</v>
      </c>
      <c r="I11" s="75">
        <v>3000</v>
      </c>
      <c r="J11" s="101">
        <v>0</v>
      </c>
    </row>
    <row r="12" spans="1:10" ht="24" customHeight="1">
      <c r="A12" s="92" t="s">
        <v>176</v>
      </c>
      <c r="B12" s="92" t="s">
        <v>203</v>
      </c>
      <c r="C12" s="92" t="s">
        <v>140</v>
      </c>
      <c r="D12" s="99" t="s">
        <v>193</v>
      </c>
      <c r="E12" s="75">
        <v>908</v>
      </c>
      <c r="F12" s="75">
        <v>908</v>
      </c>
      <c r="G12" s="102">
        <v>0</v>
      </c>
      <c r="H12" s="75">
        <v>908</v>
      </c>
      <c r="I12" s="75">
        <v>908</v>
      </c>
      <c r="J12" s="101">
        <v>0</v>
      </c>
    </row>
    <row r="13" spans="1:10" ht="24" customHeight="1">
      <c r="A13" s="92" t="s">
        <v>176</v>
      </c>
      <c r="B13" s="92" t="s">
        <v>203</v>
      </c>
      <c r="C13" s="92" t="s">
        <v>140</v>
      </c>
      <c r="D13" s="99" t="s">
        <v>125</v>
      </c>
      <c r="E13" s="75">
        <v>300</v>
      </c>
      <c r="F13" s="75">
        <v>300</v>
      </c>
      <c r="G13" s="102">
        <v>0</v>
      </c>
      <c r="H13" s="75">
        <v>0</v>
      </c>
      <c r="I13" s="75">
        <v>0</v>
      </c>
      <c r="J13" s="101">
        <v>0</v>
      </c>
    </row>
    <row r="14" spans="1:10" ht="24" customHeight="1">
      <c r="A14" s="92" t="s">
        <v>176</v>
      </c>
      <c r="B14" s="92" t="s">
        <v>203</v>
      </c>
      <c r="C14" s="92" t="s">
        <v>140</v>
      </c>
      <c r="D14" s="99" t="s">
        <v>147</v>
      </c>
      <c r="E14" s="75">
        <v>792</v>
      </c>
      <c r="F14" s="75">
        <v>792</v>
      </c>
      <c r="G14" s="102">
        <v>0</v>
      </c>
      <c r="H14" s="75">
        <v>792</v>
      </c>
      <c r="I14" s="75">
        <v>792</v>
      </c>
      <c r="J14" s="101">
        <v>0</v>
      </c>
    </row>
    <row r="15" spans="1:10" ht="24" customHeight="1">
      <c r="A15" s="92" t="s">
        <v>176</v>
      </c>
      <c r="B15" s="92" t="s">
        <v>203</v>
      </c>
      <c r="C15" s="92" t="s">
        <v>140</v>
      </c>
      <c r="D15" s="99" t="s">
        <v>86</v>
      </c>
      <c r="E15" s="75">
        <v>800</v>
      </c>
      <c r="F15" s="75">
        <v>800</v>
      </c>
      <c r="G15" s="102">
        <v>0</v>
      </c>
      <c r="H15" s="75">
        <v>800</v>
      </c>
      <c r="I15" s="75">
        <v>800</v>
      </c>
      <c r="J15" s="101">
        <v>0</v>
      </c>
    </row>
    <row r="16" spans="1:10" ht="24" customHeight="1">
      <c r="A16" s="92" t="s">
        <v>176</v>
      </c>
      <c r="B16" s="92" t="s">
        <v>203</v>
      </c>
      <c r="C16" s="92" t="s">
        <v>140</v>
      </c>
      <c r="D16" s="99" t="s">
        <v>138</v>
      </c>
      <c r="E16" s="75">
        <v>1500</v>
      </c>
      <c r="F16" s="75">
        <v>1500</v>
      </c>
      <c r="G16" s="102">
        <v>0</v>
      </c>
      <c r="H16" s="75">
        <v>1500</v>
      </c>
      <c r="I16" s="75">
        <v>1500</v>
      </c>
      <c r="J16" s="101">
        <v>0</v>
      </c>
    </row>
    <row r="17" spans="1:10" ht="24" customHeight="1">
      <c r="A17" s="92" t="s">
        <v>176</v>
      </c>
      <c r="B17" s="92" t="s">
        <v>203</v>
      </c>
      <c r="C17" s="92" t="s">
        <v>140</v>
      </c>
      <c r="D17" s="99" t="s">
        <v>24</v>
      </c>
      <c r="E17" s="75">
        <v>2000</v>
      </c>
      <c r="F17" s="75">
        <v>2000</v>
      </c>
      <c r="G17" s="102">
        <v>0</v>
      </c>
      <c r="H17" s="75">
        <v>2000</v>
      </c>
      <c r="I17" s="75">
        <v>2000</v>
      </c>
      <c r="J17" s="101">
        <v>0</v>
      </c>
    </row>
    <row r="18" spans="1:10" ht="24" customHeight="1">
      <c r="A18" s="92" t="s">
        <v>176</v>
      </c>
      <c r="B18" s="92" t="s">
        <v>203</v>
      </c>
      <c r="C18" s="92" t="s">
        <v>140</v>
      </c>
      <c r="D18" s="99" t="s">
        <v>148</v>
      </c>
      <c r="E18" s="75">
        <v>1000</v>
      </c>
      <c r="F18" s="75">
        <v>1000</v>
      </c>
      <c r="G18" s="102">
        <v>0</v>
      </c>
      <c r="H18" s="75">
        <v>1000</v>
      </c>
      <c r="I18" s="75">
        <v>1000</v>
      </c>
      <c r="J18" s="101">
        <v>0</v>
      </c>
    </row>
    <row r="19" spans="1:10" ht="24" customHeight="1">
      <c r="A19" s="92"/>
      <c r="B19" s="92"/>
      <c r="C19" s="92"/>
      <c r="D19" s="99" t="s">
        <v>116</v>
      </c>
      <c r="E19" s="75">
        <v>1000</v>
      </c>
      <c r="F19" s="75">
        <v>1000</v>
      </c>
      <c r="G19" s="102">
        <v>0</v>
      </c>
      <c r="H19" s="75">
        <v>1000</v>
      </c>
      <c r="I19" s="75">
        <v>1000</v>
      </c>
      <c r="J19" s="101">
        <v>0</v>
      </c>
    </row>
    <row r="20" spans="1:10" ht="24" customHeight="1">
      <c r="A20" s="92" t="s">
        <v>176</v>
      </c>
      <c r="B20" s="92" t="s">
        <v>140</v>
      </c>
      <c r="C20" s="92" t="s">
        <v>0</v>
      </c>
      <c r="D20" s="99" t="s">
        <v>190</v>
      </c>
      <c r="E20" s="75">
        <v>1000</v>
      </c>
      <c r="F20" s="75">
        <v>1000</v>
      </c>
      <c r="G20" s="102">
        <v>0</v>
      </c>
      <c r="H20" s="75">
        <v>1000</v>
      </c>
      <c r="I20" s="75">
        <v>1000</v>
      </c>
      <c r="J20" s="101">
        <v>0</v>
      </c>
    </row>
    <row r="21" spans="1:10" ht="24" customHeight="1">
      <c r="A21" s="92"/>
      <c r="B21" s="92"/>
      <c r="C21" s="92"/>
      <c r="D21" s="99" t="s">
        <v>226</v>
      </c>
      <c r="E21" s="75">
        <v>3000</v>
      </c>
      <c r="F21" s="75">
        <v>3000</v>
      </c>
      <c r="G21" s="102">
        <v>0</v>
      </c>
      <c r="H21" s="75">
        <v>3000</v>
      </c>
      <c r="I21" s="75">
        <v>3000</v>
      </c>
      <c r="J21" s="101">
        <v>0</v>
      </c>
    </row>
    <row r="22" spans="1:10" ht="24" customHeight="1">
      <c r="A22" s="92" t="s">
        <v>176</v>
      </c>
      <c r="B22" s="92" t="s">
        <v>77</v>
      </c>
      <c r="C22" s="92" t="s">
        <v>17</v>
      </c>
      <c r="D22" s="99" t="s">
        <v>46</v>
      </c>
      <c r="E22" s="75">
        <v>3000</v>
      </c>
      <c r="F22" s="75">
        <v>3000</v>
      </c>
      <c r="G22" s="102">
        <v>0</v>
      </c>
      <c r="H22" s="75">
        <v>3000</v>
      </c>
      <c r="I22" s="75">
        <v>3000</v>
      </c>
      <c r="J22" s="101">
        <v>0</v>
      </c>
    </row>
    <row r="23" spans="1:10" ht="24" customHeight="1">
      <c r="A23" s="92"/>
      <c r="B23" s="92"/>
      <c r="C23" s="92"/>
      <c r="D23" s="99" t="s">
        <v>151</v>
      </c>
      <c r="E23" s="75">
        <v>1000</v>
      </c>
      <c r="F23" s="75">
        <v>1000</v>
      </c>
      <c r="G23" s="102">
        <v>0</v>
      </c>
      <c r="H23" s="75">
        <v>1000</v>
      </c>
      <c r="I23" s="75">
        <v>1000</v>
      </c>
      <c r="J23" s="101">
        <v>0</v>
      </c>
    </row>
    <row r="24" spans="1:10" ht="24" customHeight="1">
      <c r="A24" s="92" t="s">
        <v>176</v>
      </c>
      <c r="B24" s="92" t="s">
        <v>0</v>
      </c>
      <c r="C24" s="92" t="s">
        <v>140</v>
      </c>
      <c r="D24" s="99" t="s">
        <v>66</v>
      </c>
      <c r="E24" s="75">
        <v>1000</v>
      </c>
      <c r="F24" s="75">
        <v>1000</v>
      </c>
      <c r="G24" s="102">
        <v>0</v>
      </c>
      <c r="H24" s="75">
        <v>1000</v>
      </c>
      <c r="I24" s="75">
        <v>1000</v>
      </c>
      <c r="J24" s="101">
        <v>0</v>
      </c>
    </row>
    <row r="25" spans="1:10" ht="24" customHeight="1">
      <c r="A25" s="92"/>
      <c r="B25" s="92"/>
      <c r="C25" s="92"/>
      <c r="D25" s="99" t="s">
        <v>210</v>
      </c>
      <c r="E25" s="75">
        <v>1245</v>
      </c>
      <c r="F25" s="75">
        <v>1245</v>
      </c>
      <c r="G25" s="102">
        <v>0</v>
      </c>
      <c r="H25" s="75">
        <v>1245</v>
      </c>
      <c r="I25" s="75">
        <v>1245</v>
      </c>
      <c r="J25" s="101">
        <v>0</v>
      </c>
    </row>
    <row r="26" spans="1:10" ht="24" customHeight="1">
      <c r="A26" s="92" t="s">
        <v>176</v>
      </c>
      <c r="B26" s="92" t="s">
        <v>153</v>
      </c>
      <c r="C26" s="92" t="s">
        <v>140</v>
      </c>
      <c r="D26" s="99" t="s">
        <v>81</v>
      </c>
      <c r="E26" s="75">
        <v>1245</v>
      </c>
      <c r="F26" s="75">
        <v>1245</v>
      </c>
      <c r="G26" s="102">
        <v>0</v>
      </c>
      <c r="H26" s="75">
        <v>1245</v>
      </c>
      <c r="I26" s="75">
        <v>1245</v>
      </c>
      <c r="J26" s="101">
        <v>0</v>
      </c>
    </row>
    <row r="27" spans="1:10" ht="24" customHeight="1">
      <c r="A27" s="92"/>
      <c r="B27" s="92"/>
      <c r="C27" s="92"/>
      <c r="D27" s="99" t="s">
        <v>43</v>
      </c>
      <c r="E27" s="75">
        <v>7464</v>
      </c>
      <c r="F27" s="75">
        <v>7464</v>
      </c>
      <c r="G27" s="102">
        <v>0</v>
      </c>
      <c r="H27" s="75">
        <v>7464</v>
      </c>
      <c r="I27" s="75">
        <v>7464</v>
      </c>
      <c r="J27" s="101">
        <v>0</v>
      </c>
    </row>
    <row r="28" spans="1:10" ht="24" customHeight="1">
      <c r="A28" s="92"/>
      <c r="B28" s="92"/>
      <c r="C28" s="92"/>
      <c r="D28" s="99" t="s">
        <v>116</v>
      </c>
      <c r="E28" s="75">
        <v>1000</v>
      </c>
      <c r="F28" s="75">
        <v>1000</v>
      </c>
      <c r="G28" s="102">
        <v>0</v>
      </c>
      <c r="H28" s="75">
        <v>1000</v>
      </c>
      <c r="I28" s="75">
        <v>1000</v>
      </c>
      <c r="J28" s="101">
        <v>0</v>
      </c>
    </row>
    <row r="29" spans="1:10" ht="24" customHeight="1">
      <c r="A29" s="92" t="s">
        <v>176</v>
      </c>
      <c r="B29" s="92" t="s">
        <v>140</v>
      </c>
      <c r="C29" s="92" t="s">
        <v>0</v>
      </c>
      <c r="D29" s="99" t="s">
        <v>215</v>
      </c>
      <c r="E29" s="75">
        <v>1000</v>
      </c>
      <c r="F29" s="75">
        <v>1000</v>
      </c>
      <c r="G29" s="102">
        <v>0</v>
      </c>
      <c r="H29" s="75">
        <v>1000</v>
      </c>
      <c r="I29" s="75">
        <v>1000</v>
      </c>
      <c r="J29" s="101">
        <v>0</v>
      </c>
    </row>
    <row r="30" spans="1:10" ht="24" customHeight="1">
      <c r="A30" s="92"/>
      <c r="B30" s="92"/>
      <c r="C30" s="92"/>
      <c r="D30" s="99" t="s">
        <v>48</v>
      </c>
      <c r="E30" s="75">
        <v>332</v>
      </c>
      <c r="F30" s="75">
        <v>332</v>
      </c>
      <c r="G30" s="102">
        <v>0</v>
      </c>
      <c r="H30" s="75">
        <v>332</v>
      </c>
      <c r="I30" s="75">
        <v>332</v>
      </c>
      <c r="J30" s="101">
        <v>0</v>
      </c>
    </row>
    <row r="31" spans="1:10" ht="24" customHeight="1">
      <c r="A31" s="92" t="s">
        <v>176</v>
      </c>
      <c r="B31" s="92" t="s">
        <v>140</v>
      </c>
      <c r="C31" s="92" t="s">
        <v>17</v>
      </c>
      <c r="D31" s="99" t="s">
        <v>14</v>
      </c>
      <c r="E31" s="75">
        <v>100</v>
      </c>
      <c r="F31" s="75">
        <v>100</v>
      </c>
      <c r="G31" s="102">
        <v>0</v>
      </c>
      <c r="H31" s="75">
        <v>100</v>
      </c>
      <c r="I31" s="75">
        <v>100</v>
      </c>
      <c r="J31" s="101">
        <v>0</v>
      </c>
    </row>
    <row r="32" spans="1:10" ht="24" customHeight="1">
      <c r="A32" s="92" t="s">
        <v>176</v>
      </c>
      <c r="B32" s="92" t="s">
        <v>140</v>
      </c>
      <c r="C32" s="92" t="s">
        <v>17</v>
      </c>
      <c r="D32" s="99" t="s">
        <v>147</v>
      </c>
      <c r="E32" s="75">
        <v>232</v>
      </c>
      <c r="F32" s="75">
        <v>232</v>
      </c>
      <c r="G32" s="102">
        <v>0</v>
      </c>
      <c r="H32" s="75">
        <v>232</v>
      </c>
      <c r="I32" s="75">
        <v>232</v>
      </c>
      <c r="J32" s="101">
        <v>0</v>
      </c>
    </row>
    <row r="33" spans="1:10" ht="24" customHeight="1">
      <c r="A33" s="92"/>
      <c r="B33" s="92"/>
      <c r="C33" s="92"/>
      <c r="D33" s="99" t="s">
        <v>40</v>
      </c>
      <c r="E33" s="75">
        <v>6132</v>
      </c>
      <c r="F33" s="75">
        <v>6132</v>
      </c>
      <c r="G33" s="102">
        <v>0</v>
      </c>
      <c r="H33" s="75">
        <v>6132</v>
      </c>
      <c r="I33" s="75">
        <v>6132</v>
      </c>
      <c r="J33" s="101">
        <v>0</v>
      </c>
    </row>
    <row r="34" spans="1:10" ht="24" customHeight="1">
      <c r="A34" s="92" t="s">
        <v>176</v>
      </c>
      <c r="B34" s="92" t="s">
        <v>153</v>
      </c>
      <c r="C34" s="92" t="s">
        <v>203</v>
      </c>
      <c r="D34" s="99" t="s">
        <v>42</v>
      </c>
      <c r="E34" s="75">
        <v>5132</v>
      </c>
      <c r="F34" s="75">
        <v>5132</v>
      </c>
      <c r="G34" s="102">
        <v>0</v>
      </c>
      <c r="H34" s="75">
        <v>5132</v>
      </c>
      <c r="I34" s="75">
        <v>5132</v>
      </c>
      <c r="J34" s="101">
        <v>0</v>
      </c>
    </row>
    <row r="35" spans="1:10" ht="24" customHeight="1">
      <c r="A35" s="92" t="s">
        <v>176</v>
      </c>
      <c r="B35" s="92" t="s">
        <v>153</v>
      </c>
      <c r="C35" s="92" t="s">
        <v>203</v>
      </c>
      <c r="D35" s="99" t="s">
        <v>27</v>
      </c>
      <c r="E35" s="75">
        <v>1000</v>
      </c>
      <c r="F35" s="75">
        <v>1000</v>
      </c>
      <c r="G35" s="102">
        <v>0</v>
      </c>
      <c r="H35" s="75">
        <v>1000</v>
      </c>
      <c r="I35" s="75">
        <v>1000</v>
      </c>
      <c r="J35" s="101">
        <v>0</v>
      </c>
    </row>
  </sheetData>
  <sheetProtection/>
  <mergeCells count="10">
    <mergeCell ref="I5:I6"/>
    <mergeCell ref="J5:J6"/>
    <mergeCell ref="H5:H6"/>
    <mergeCell ref="A2:J2"/>
    <mergeCell ref="F5:F6"/>
    <mergeCell ref="G5:G6"/>
    <mergeCell ref="A5:C5"/>
    <mergeCell ref="A4:D4"/>
    <mergeCell ref="D5:D6"/>
    <mergeCell ref="E5:E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2019-01-29T02:38:01Z</cp:lastPrinted>
  <dcterms:modified xsi:type="dcterms:W3CDTF">2019-03-13T08:45:29Z</dcterms:modified>
  <cp:category/>
  <cp:version/>
  <cp:contentType/>
  <cp:contentStatus/>
</cp:coreProperties>
</file>